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Users\leah.wheeler\Downloads\"/>
    </mc:Choice>
  </mc:AlternateContent>
  <xr:revisionPtr revIDLastSave="0" documentId="13_ncr:1_{E0466A05-8B55-49A9-95C9-92B171B5125B}" xr6:coauthVersionLast="47" xr6:coauthVersionMax="47" xr10:uidLastSave="{00000000-0000-0000-0000-000000000000}"/>
  <workbookProtection workbookAlgorithmName="SHA-512" workbookHashValue="vpP4oSx4o6uKTzEq+X4rWi/d17I8viXJNslUjj3uUls5p04qdtx2M7uwfDH/vkV+ewUv/SctJd812LrX5P1dNA==" workbookSaltValue="iek6FkDH+wctXOLyEDWM9g==" workbookSpinCount="100000" lockStructure="1"/>
  <bookViews>
    <workbookView xWindow="-57720" yWindow="-330" windowWidth="29040" windowHeight="15840" xr2:uid="{2F89FFC3-A5EA-44E2-8CBD-275093A66C15}"/>
  </bookViews>
  <sheets>
    <sheet name="Home" sheetId="5" r:id="rId1"/>
    <sheet name="Environment" sheetId="12" r:id="rId2"/>
    <sheet name="Social" sheetId="13" r:id="rId3"/>
    <sheet name="Governance" sheetId="8" r:id="rId4"/>
    <sheet name="GRI content index" sheetId="15" r:id="rId5"/>
    <sheet name="UN SDG index" sheetId="10"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2" l="1"/>
  <c r="G51" i="12"/>
  <c r="G50" i="12"/>
  <c r="G17" i="12" l="1"/>
  <c r="G18" i="12"/>
  <c r="G52" i="12"/>
  <c r="G37" i="13" l="1"/>
</calcChain>
</file>

<file path=xl/sharedStrings.xml><?xml version="1.0" encoding="utf-8"?>
<sst xmlns="http://schemas.openxmlformats.org/spreadsheetml/2006/main" count="1204" uniqueCount="498">
  <si>
    <t>Introduction</t>
  </si>
  <si>
    <t>Navigation</t>
  </si>
  <si>
    <t>The Databook contains the following sections:</t>
  </si>
  <si>
    <t>Section</t>
  </si>
  <si>
    <t>Content</t>
  </si>
  <si>
    <t>Environment</t>
  </si>
  <si>
    <t>Quantitative disclosure of Worley's environment-related indicators.</t>
  </si>
  <si>
    <t>Social</t>
  </si>
  <si>
    <t>Quantitative disclosure of Worley's social-related indicators.</t>
  </si>
  <si>
    <t>Governance</t>
  </si>
  <si>
    <t>Quantitative disclosure of Worley's governance-related indicators.</t>
  </si>
  <si>
    <t>GRI content index</t>
  </si>
  <si>
    <t>Voluntary report on the economic, environmental, and social dimensions of our activities, products and services.</t>
  </si>
  <si>
    <t>UN SDG index</t>
  </si>
  <si>
    <t>Voluntary report on how we support achievement of the United Nations Sustainable Development Goals (UN SDGs).</t>
  </si>
  <si>
    <t>Reporting boundary and scope</t>
  </si>
  <si>
    <t>This ESG Databook covers the primary activities of Worley Limited (Company) and the entities it controlled (Group or consolidated entity) at the end of, or during, the year ended 30 June 2024, unless otherwise stated. 
Due to the inherent uncertainty and limitations in measuring greenhouse gas (GHG) emissions and operational energy consumption, calculations are used to estimate all GHG emissions and operational energy consumption data or references to GHG emissions and operational energy volumes (including percentages). There may be differences in the manner that third parties calculate or report GHG emissions or operational energy consumption data compared to Worley, which means third-party data may not be comparable to our data.
Certain disclosures of sustainability performance, such as our Scope 3 greenhouse gas emissions, extend beyond this reporting boundary. Our Sustainability Basis of Preparation, available on our website, explains how we calculate our GHG emissions and operational energy consumption, and outlines any variations to the reporting boundary and accounting methodology of our sustainability performance.</t>
  </si>
  <si>
    <t>This Databook was published for external use on the 28 August 2024.</t>
  </si>
  <si>
    <t>References</t>
  </si>
  <si>
    <t>Annual Report 2024</t>
  </si>
  <si>
    <t>Corporate Governance Statement 2024</t>
  </si>
  <si>
    <t>Sustainability Basis of Preparation 2024</t>
  </si>
  <si>
    <t>Climate Change Report 2024</t>
  </si>
  <si>
    <t>Climate</t>
  </si>
  <si>
    <t>Energy</t>
  </si>
  <si>
    <t>Indicator</t>
  </si>
  <si>
    <t>Unit</t>
  </si>
  <si>
    <t>FY2020</t>
  </si>
  <si>
    <t>FY2021</t>
  </si>
  <si>
    <t>FY2022</t>
  </si>
  <si>
    <t>FY2023</t>
  </si>
  <si>
    <t>FY2024</t>
  </si>
  <si>
    <t>Total energy use</t>
  </si>
  <si>
    <t>MWh</t>
  </si>
  <si>
    <t>Energy consumption from renewable sources</t>
  </si>
  <si>
    <t>n.d.</t>
  </si>
  <si>
    <t>Energy consumption from non-renewable sources</t>
  </si>
  <si>
    <t>Purchased electricity</t>
  </si>
  <si>
    <t>Natural gas</t>
  </si>
  <si>
    <t>Petrol (transport)</t>
  </si>
  <si>
    <t>Diesel (transport)</t>
  </si>
  <si>
    <t>Diesel (stationary)</t>
  </si>
  <si>
    <t>Purchased cooling</t>
  </si>
  <si>
    <t>Propane</t>
  </si>
  <si>
    <t>Ethanol</t>
  </si>
  <si>
    <t>Purchased heating</t>
  </si>
  <si>
    <t>Energy productivity</t>
  </si>
  <si>
    <t>$m revenue/GWh</t>
  </si>
  <si>
    <t>Energy intensity per person</t>
  </si>
  <si>
    <t>MWh/person</t>
  </si>
  <si>
    <t>Energy intensity per unit revenue</t>
  </si>
  <si>
    <t>MWh/$m revenue</t>
  </si>
  <si>
    <t>n.d. = not disclosed for the reporting period</t>
  </si>
  <si>
    <t>GHG emissions</t>
  </si>
  <si>
    <t>Total Scope 1 and Scope 2 GHG emissions</t>
  </si>
  <si>
    <r>
      <t>tCO</t>
    </r>
    <r>
      <rPr>
        <b/>
        <vertAlign val="subscript"/>
        <sz val="9"/>
        <color theme="1"/>
        <rFont val="Verdana"/>
        <family val="2"/>
        <scheme val="minor"/>
      </rPr>
      <t>2</t>
    </r>
    <r>
      <rPr>
        <b/>
        <sz val="9"/>
        <color theme="1"/>
        <rFont val="Verdana"/>
        <family val="2"/>
        <scheme val="minor"/>
      </rPr>
      <t>e</t>
    </r>
  </si>
  <si>
    <t>Scope 1 emissions</t>
  </si>
  <si>
    <r>
      <t>tCO</t>
    </r>
    <r>
      <rPr>
        <vertAlign val="subscript"/>
        <sz val="9"/>
        <color theme="1"/>
        <rFont val="Verdana"/>
        <family val="2"/>
        <scheme val="minor"/>
      </rPr>
      <t>2</t>
    </r>
    <r>
      <rPr>
        <sz val="9"/>
        <color theme="1"/>
        <rFont val="Verdana"/>
        <family val="2"/>
        <scheme val="minor"/>
      </rPr>
      <t>e</t>
    </r>
  </si>
  <si>
    <t>APAC</t>
  </si>
  <si>
    <t>EMEA/UNCE</t>
  </si>
  <si>
    <t>Americas</t>
  </si>
  <si>
    <t>Scope 2 market-based emissions</t>
  </si>
  <si>
    <t>Scope 2 location-based emissions</t>
  </si>
  <si>
    <t>Total Scope 3 GHG emissions</t>
  </si>
  <si>
    <t>n.q.</t>
  </si>
  <si>
    <t>Upstream Scope 3 emissions</t>
  </si>
  <si>
    <t>Category 1: Purchased goods and services</t>
  </si>
  <si>
    <t>Category 2: Capital goods</t>
  </si>
  <si>
    <t>Category 3: Fuel and energy-related activites</t>
  </si>
  <si>
    <t>Category 4: Upstream transportation and distribution</t>
  </si>
  <si>
    <t>Category 5: Waste generated in operations</t>
  </si>
  <si>
    <t>Category 6: Business travel</t>
  </si>
  <si>
    <t>Category 7: Employee commuting</t>
  </si>
  <si>
    <t>Category 8: Upstream leased assets</t>
  </si>
  <si>
    <t>Downstream Scope 3 emissions</t>
  </si>
  <si>
    <t>Category 9: Downstream transportation and distribution</t>
  </si>
  <si>
    <t>Category 10: Processing of sold products</t>
  </si>
  <si>
    <t>n.a.</t>
  </si>
  <si>
    <t>Category 11: Use of sold products</t>
  </si>
  <si>
    <t>Category 12: End-of-life treatment of sold products</t>
  </si>
  <si>
    <t>Category 13: Downstream leased asssets</t>
  </si>
  <si>
    <t>Category 14: Franchises</t>
  </si>
  <si>
    <t>Category 15: Investments</t>
  </si>
  <si>
    <t>Emissions intensity per person</t>
  </si>
  <si>
    <r>
      <t>tCO</t>
    </r>
    <r>
      <rPr>
        <b/>
        <vertAlign val="subscript"/>
        <sz val="9"/>
        <color theme="1"/>
        <rFont val="Verdana"/>
        <family val="2"/>
        <scheme val="minor"/>
      </rPr>
      <t>2</t>
    </r>
    <r>
      <rPr>
        <b/>
        <sz val="9"/>
        <color theme="1"/>
        <rFont val="Verdana"/>
        <family val="2"/>
        <scheme val="minor"/>
      </rPr>
      <t>e/person</t>
    </r>
  </si>
  <si>
    <t>Emissions intensity per unit aggregated revenue</t>
  </si>
  <si>
    <r>
      <t>tCO</t>
    </r>
    <r>
      <rPr>
        <b/>
        <vertAlign val="subscript"/>
        <sz val="9"/>
        <color theme="1"/>
        <rFont val="Verdana"/>
        <family val="2"/>
        <scheme val="minor"/>
      </rPr>
      <t>2</t>
    </r>
    <r>
      <rPr>
        <b/>
        <sz val="9"/>
        <color theme="1"/>
        <rFont val="Verdana"/>
        <family val="2"/>
        <scheme val="minor"/>
      </rPr>
      <t>e/$m revenue</t>
    </r>
  </si>
  <si>
    <t>Emissions intensity of our energy</t>
  </si>
  <si>
    <r>
      <t>tCO</t>
    </r>
    <r>
      <rPr>
        <b/>
        <vertAlign val="subscript"/>
        <sz val="9"/>
        <color theme="1"/>
        <rFont val="Verdana"/>
        <family val="2"/>
        <scheme val="minor"/>
      </rPr>
      <t>2</t>
    </r>
    <r>
      <rPr>
        <b/>
        <sz val="9"/>
        <color theme="1"/>
        <rFont val="Verdana"/>
        <family val="2"/>
        <scheme val="minor"/>
      </rPr>
      <t>e/MWh</t>
    </r>
  </si>
  <si>
    <t>n.a. = not applicable for the reporting period; n.d. = not disclosed for the reporting period; n.q. = not quantified for the reporting period</t>
  </si>
  <si>
    <t>Nature</t>
  </si>
  <si>
    <t>Water</t>
  </si>
  <si>
    <t>Total water usage</t>
  </si>
  <si>
    <t>ML</t>
  </si>
  <si>
    <t>Fabrication yards</t>
  </si>
  <si>
    <t>Offices</t>
  </si>
  <si>
    <r>
      <t>Water withdrawals in regions of significant water scarcity risk</t>
    </r>
    <r>
      <rPr>
        <b/>
        <vertAlign val="superscript"/>
        <sz val="9"/>
        <color theme="1"/>
        <rFont val="Verdana"/>
        <family val="2"/>
        <scheme val="minor"/>
      </rPr>
      <t>1</t>
    </r>
  </si>
  <si>
    <r>
      <t>Worley locations in regions of significant water scarcity risk</t>
    </r>
    <r>
      <rPr>
        <b/>
        <vertAlign val="superscript"/>
        <sz val="9"/>
        <color theme="1"/>
        <rFont val="Verdana"/>
        <family val="2"/>
        <scheme val="minor"/>
      </rPr>
      <t>1</t>
    </r>
  </si>
  <si>
    <t>%</t>
  </si>
  <si>
    <t xml:space="preserve"> n.q. = not quantified for the reporting period</t>
  </si>
  <si>
    <t>Waste</t>
  </si>
  <si>
    <t>Total waste generated</t>
  </si>
  <si>
    <t>t</t>
  </si>
  <si>
    <t>Hazardous</t>
  </si>
  <si>
    <t>Non-hazardous</t>
  </si>
  <si>
    <t>Total hazardous waste generated</t>
  </si>
  <si>
    <t>Total non-hazardous waste generated</t>
  </si>
  <si>
    <t>Total waste recycled</t>
  </si>
  <si>
    <t>Total waste directed to landfill</t>
  </si>
  <si>
    <t>Total waste direct to waste-to-energy</t>
  </si>
  <si>
    <t>n.q. = not quantified for the reporting period</t>
  </si>
  <si>
    <t>Environmental Events</t>
  </si>
  <si>
    <t>Significant fines (&gt; USD $10,000) related to environmental or ecological issues</t>
  </si>
  <si>
    <t>#</t>
  </si>
  <si>
    <r>
      <t>Total reportable environmental events</t>
    </r>
    <r>
      <rPr>
        <b/>
        <vertAlign val="superscript"/>
        <sz val="9"/>
        <color theme="1"/>
        <rFont val="Verdana"/>
        <family val="2"/>
        <scheme val="minor"/>
      </rPr>
      <t>2</t>
    </r>
  </si>
  <si>
    <t>Critical</t>
  </si>
  <si>
    <t>Major</t>
  </si>
  <si>
    <t>Moderate</t>
  </si>
  <si>
    <t>Minor</t>
  </si>
  <si>
    <t>Insignificant</t>
  </si>
  <si>
    <t>Environmental Management System</t>
  </si>
  <si>
    <t>Locations with ISO 14001 certification</t>
  </si>
  <si>
    <r>
      <t>Coverage of ISO 14001 certified locations</t>
    </r>
    <r>
      <rPr>
        <vertAlign val="superscript"/>
        <sz val="9"/>
        <color theme="1"/>
        <rFont val="Verdana"/>
        <family val="2"/>
        <scheme val="minor"/>
      </rPr>
      <t>3</t>
    </r>
  </si>
  <si>
    <t>Footnotes</t>
  </si>
  <si>
    <t xml:space="preserve">1. Significant water risk is defined as areas with high or extremely high baseline water stress, according to the </t>
  </si>
  <si>
    <t>Source</t>
  </si>
  <si>
    <t>WRI Aqueduct water risk atlas tool.</t>
  </si>
  <si>
    <t>2. We define Reportable environmental events in five categories:</t>
  </si>
  <si>
    <t>Critical - Significant harm with widespread effect. Recover longer than 1 year. Limited prospect of full recovery.</t>
  </si>
  <si>
    <t>Major - Significant harm with local effect. Recovery longer than 1 year.</t>
  </si>
  <si>
    <t xml:space="preserve">Moderate - Moderate harm with possible wider effect. Recovery within 1 month – 1 year. </t>
  </si>
  <si>
    <t xml:space="preserve">Minor - Localized within site boundaries. Recovery measures within 1 week – 1 month of impact.  </t>
  </si>
  <si>
    <t xml:space="preserve">Insignificant - No impact on baseline environment and localized to point source. Recovery can be successfully achieved in &gt;1week. </t>
  </si>
  <si>
    <t xml:space="preserve">3. Percentage coverage based on total number of Worley offices </t>
  </si>
  <si>
    <t>Definitions</t>
  </si>
  <si>
    <r>
      <t xml:space="preserve">$, $m, $b  </t>
    </r>
    <r>
      <rPr>
        <sz val="9"/>
        <color theme="1"/>
        <rFont val="Verdana"/>
        <family val="2"/>
        <scheme val="minor"/>
      </rPr>
      <t xml:space="preserve">            Australian dollars unless otherwise stated, Australian millions of dollars, Australian billions of dollars.</t>
    </r>
  </si>
  <si>
    <r>
      <t xml:space="preserve">kWh, MWh, GWh   </t>
    </r>
    <r>
      <rPr>
        <sz val="9"/>
        <color theme="1"/>
        <rFont val="Verdana"/>
        <family val="2"/>
        <scheme val="minor"/>
      </rPr>
      <t>Kilowatt hour, megawatt hour, gigawatt hour</t>
    </r>
  </si>
  <si>
    <r>
      <t xml:space="preserve">ML                     </t>
    </r>
    <r>
      <rPr>
        <sz val="9"/>
        <color theme="1"/>
        <rFont val="Verdana"/>
        <family val="2"/>
        <scheme val="minor"/>
      </rPr>
      <t xml:space="preserve">    Megalitre</t>
    </r>
  </si>
  <si>
    <r>
      <t>tCO</t>
    </r>
    <r>
      <rPr>
        <b/>
        <vertAlign val="subscript"/>
        <sz val="9"/>
        <color theme="1"/>
        <rFont val="Verdana"/>
        <family val="2"/>
        <scheme val="minor"/>
      </rPr>
      <t>2</t>
    </r>
    <r>
      <rPr>
        <b/>
        <sz val="9"/>
        <color theme="1"/>
        <rFont val="Verdana"/>
        <family val="2"/>
        <scheme val="minor"/>
      </rPr>
      <t xml:space="preserve">e                   </t>
    </r>
    <r>
      <rPr>
        <sz val="9"/>
        <color theme="1"/>
        <rFont val="Verdana"/>
        <family val="2"/>
        <scheme val="minor"/>
      </rPr>
      <t xml:space="preserve"> Metric tons of carbon dioxide equivalent</t>
    </r>
  </si>
  <si>
    <r>
      <t xml:space="preserve">t                            </t>
    </r>
    <r>
      <rPr>
        <sz val="9"/>
        <color theme="1"/>
        <rFont val="Verdana"/>
        <family val="2"/>
        <scheme val="minor"/>
      </rPr>
      <t>Metric tons</t>
    </r>
  </si>
  <si>
    <t>Safety</t>
  </si>
  <si>
    <t>Total Recordable Case Frequency Rate (TRCFR)</t>
  </si>
  <si>
    <t>Total</t>
  </si>
  <si>
    <t>Direct employees</t>
  </si>
  <si>
    <t>Contractors and subcontractors</t>
  </si>
  <si>
    <t>Partners and customers</t>
  </si>
  <si>
    <t>Serious Case Frequency Rate (SCFR)</t>
  </si>
  <si>
    <t>Fatalities</t>
  </si>
  <si>
    <t>Work-related injuries</t>
  </si>
  <si>
    <t>Fatalities as a result of work-related injury</t>
  </si>
  <si>
    <t>All employees</t>
  </si>
  <si>
    <t>Rate</t>
  </si>
  <si>
    <t>For all workers who are not employees but whose work and/or workplace is controlled by the organization</t>
  </si>
  <si>
    <r>
      <t>High-consequence work-related injuries (excluding fatalities)</t>
    </r>
    <r>
      <rPr>
        <b/>
        <vertAlign val="superscript"/>
        <sz val="9"/>
        <color theme="1"/>
        <rFont val="Verdana"/>
        <family val="2"/>
        <scheme val="minor"/>
      </rPr>
      <t>1</t>
    </r>
  </si>
  <si>
    <t>The number and rate of work related injuries</t>
  </si>
  <si>
    <r>
      <t>Rate</t>
    </r>
    <r>
      <rPr>
        <vertAlign val="superscript"/>
        <sz val="9"/>
        <color theme="1"/>
        <rFont val="Verdana"/>
        <family val="2"/>
        <scheme val="minor"/>
      </rPr>
      <t>2</t>
    </r>
  </si>
  <si>
    <t>The number of hours worked</t>
  </si>
  <si>
    <t>Hours</t>
  </si>
  <si>
    <t>Work-related ill health</t>
  </si>
  <si>
    <t>The number of fatalities as a result of work-related ill health</t>
  </si>
  <si>
    <t>The number of caes of recordable work-related ill health</t>
  </si>
  <si>
    <t>People development</t>
  </si>
  <si>
    <r>
      <t>Digital learning accreditations issued</t>
    </r>
    <r>
      <rPr>
        <vertAlign val="superscript"/>
        <sz val="9"/>
        <color theme="1"/>
        <rFont val="Verdana"/>
        <family val="2"/>
        <scheme val="minor"/>
      </rPr>
      <t>3</t>
    </r>
  </si>
  <si>
    <r>
      <t>Sustainability learning accreditations issued</t>
    </r>
    <r>
      <rPr>
        <vertAlign val="superscript"/>
        <sz val="9"/>
        <color theme="1"/>
        <rFont val="Verdana"/>
        <family val="2"/>
        <scheme val="minor"/>
      </rPr>
      <t>3</t>
    </r>
  </si>
  <si>
    <t>People accessing Worley's LMS</t>
  </si>
  <si>
    <t>Training courses completed (all learning methods, as recorded in LMS)</t>
  </si>
  <si>
    <t>Sustainability courses completed in Worley's LMS</t>
  </si>
  <si>
    <t>Workforce training on data privacy</t>
  </si>
  <si>
    <t>Workforce demographics</t>
  </si>
  <si>
    <t>Total employees</t>
  </si>
  <si>
    <t>EMEA / UNCE</t>
  </si>
  <si>
    <t>Permanent employees</t>
  </si>
  <si>
    <t>Temporary employees</t>
  </si>
  <si>
    <t>Gender</t>
  </si>
  <si>
    <t>The Worley Foundation</t>
  </si>
  <si>
    <t>Organizations pledged to support</t>
  </si>
  <si>
    <t>Corporate financial donations</t>
  </si>
  <si>
    <t>Total contributions</t>
  </si>
  <si>
    <t>$AUD</t>
  </si>
  <si>
    <t>Non-legislated contributions</t>
  </si>
  <si>
    <t>Legislated contributions</t>
  </si>
  <si>
    <t>Direct economic value generated and distributed</t>
  </si>
  <si>
    <t>Economic value generated and distributed</t>
  </si>
  <si>
    <t>$m AUD</t>
  </si>
  <si>
    <t>Economic value generated and received</t>
  </si>
  <si>
    <t>Distributed to our shareholders</t>
  </si>
  <si>
    <t>Distributed to other stakeholders</t>
  </si>
  <si>
    <t>Economic value retained</t>
  </si>
  <si>
    <t>1. The work-related hazards that pose a risk of high-consequence injury: work at heights and dropped objects.</t>
  </si>
  <si>
    <t>2. The rate of work-related injuries are based on both injuries and illnesses.</t>
  </si>
  <si>
    <t>These metrics are being superseded by other metrics which relate to Worley's upgraded LMS.</t>
  </si>
  <si>
    <r>
      <t xml:space="preserve">LMS                 </t>
    </r>
    <r>
      <rPr>
        <sz val="9"/>
        <color theme="1"/>
        <rFont val="Verdana"/>
        <family val="2"/>
        <scheme val="minor"/>
      </rPr>
      <t xml:space="preserve"> Learning Management System</t>
    </r>
  </si>
  <si>
    <t>Business ethics</t>
  </si>
  <si>
    <r>
      <t>Code of conduct training completion</t>
    </r>
    <r>
      <rPr>
        <b/>
        <vertAlign val="superscript"/>
        <sz val="9"/>
        <color theme="1"/>
        <rFont val="Verdana"/>
        <family val="2"/>
        <scheme val="minor"/>
      </rPr>
      <t>1</t>
    </r>
  </si>
  <si>
    <t>42,000+</t>
  </si>
  <si>
    <t>40,000+</t>
  </si>
  <si>
    <t>43,800+</t>
  </si>
  <si>
    <t>Total ethics helpline reports</t>
  </si>
  <si>
    <t>Reports in progress</t>
  </si>
  <si>
    <t>Reports partially or fully substantiated</t>
  </si>
  <si>
    <t>Reports unsubstantiated</t>
  </si>
  <si>
    <t>Total due diligence checks</t>
  </si>
  <si>
    <t>Customers</t>
  </si>
  <si>
    <t>Suppliers</t>
  </si>
  <si>
    <r>
      <t>Other partners</t>
    </r>
    <r>
      <rPr>
        <vertAlign val="superscript"/>
        <sz val="9"/>
        <color theme="1"/>
        <rFont val="Verdana"/>
        <family val="2"/>
        <scheme val="minor"/>
      </rPr>
      <t>2</t>
    </r>
  </si>
  <si>
    <r>
      <t>Business involvement in countries with significant corruption risk</t>
    </r>
    <r>
      <rPr>
        <b/>
        <vertAlign val="superscript"/>
        <sz val="9"/>
        <color theme="1"/>
        <rFont val="Verdana"/>
        <family val="2"/>
        <scheme val="minor"/>
      </rPr>
      <t>3</t>
    </r>
  </si>
  <si>
    <t xml:space="preserve">Number of active projects </t>
  </si>
  <si>
    <t>Total backlog</t>
  </si>
  <si>
    <t>Monetary losses as a result of legal proceedings associated with</t>
  </si>
  <si>
    <t>Bribery and corruption</t>
  </si>
  <si>
    <t>Professional integrity</t>
  </si>
  <si>
    <t>Anti-competitive practices</t>
  </si>
  <si>
    <t>1. Code of conduct training numbers are rounded down. Refer to Social page for total employee numbers.</t>
  </si>
  <si>
    <t>2. Due diligence checks on other partners, such as agents, joint ventures and sponsorship opportunities.</t>
  </si>
  <si>
    <t>Perception Index, as of 30 June 2024.</t>
  </si>
  <si>
    <t>Statement of use</t>
  </si>
  <si>
    <t>We have reported in accordance with the Global Reporting Initiative (GRI) Standards for the period 1 July 2023 – 30 June 2024, referred to as FY2024. Our disclosures are contained within our Annual Report and this content index. This content index links to where our disclosures are located. Additional text is provided where disclosures are not in our Annual Report.</t>
  </si>
  <si>
    <t>GRI 1</t>
  </si>
  <si>
    <t>GRI 1: Foundation 2021</t>
  </si>
  <si>
    <t>GRI Topic Standards</t>
  </si>
  <si>
    <t>Our annual materiality assessment has informed our topic specific disclosures. Our material sustainability topics for FY2024 are climate; responsible business conduct; safety, health and wellbeing; and talent attraction and retention.</t>
  </si>
  <si>
    <t>GRI 201: Economic Performance</t>
  </si>
  <si>
    <t>201-1, 201-2, 201-3, 201-4</t>
  </si>
  <si>
    <t>GRI 202: Market Presence</t>
  </si>
  <si>
    <t>202-1, 202-2</t>
  </si>
  <si>
    <t>GRI 203: Indirect Economic Impacts</t>
  </si>
  <si>
    <t>203-1, 203-2</t>
  </si>
  <si>
    <t>GRI 205: Anti-corruption</t>
  </si>
  <si>
    <t>205-1, 205-2, 205-3</t>
  </si>
  <si>
    <t>GRI 206: Anti-competitive Behavior</t>
  </si>
  <si>
    <t>206-1</t>
  </si>
  <si>
    <t xml:space="preserve">GRI 302: Energy </t>
  </si>
  <si>
    <t>302-1, 302-2, 302-3, 302-4, 302-5</t>
  </si>
  <si>
    <t xml:space="preserve">GRI 303: Water and Effluents </t>
  </si>
  <si>
    <t>303-1, 303-2, 303-3, 303-4, 303-5</t>
  </si>
  <si>
    <t xml:space="preserve">GRI 305: Emissions </t>
  </si>
  <si>
    <t>305-1, 305-2, 305-3, 305-4, 305-5, 305-6, 306-7</t>
  </si>
  <si>
    <t xml:space="preserve">GRI 306: Waste </t>
  </si>
  <si>
    <t>306-1, 306-2, 306-3, 306-4, 306-5</t>
  </si>
  <si>
    <t xml:space="preserve">GRI 401: Employment </t>
  </si>
  <si>
    <t>401-1, 401-2, 401-3</t>
  </si>
  <si>
    <t>GRI 402: Labor/Management Relations</t>
  </si>
  <si>
    <t>402-1</t>
  </si>
  <si>
    <t xml:space="preserve">GRI 403: Occupational Health and Safety </t>
  </si>
  <si>
    <t>403-1, 403-2, 403-3, 403-4, 403-5, 403-6, 403-7, 403-8, 403-9, 403-10</t>
  </si>
  <si>
    <t xml:space="preserve">GRI 404: Training and Education </t>
  </si>
  <si>
    <t>404-1, 404-2, 404-3</t>
  </si>
  <si>
    <t xml:space="preserve">GRI 405: Diversity and Equal Opportunity </t>
  </si>
  <si>
    <t>405-1, 405-2</t>
  </si>
  <si>
    <t xml:space="preserve">GRI 406: Non-discrimination </t>
  </si>
  <si>
    <t>406-1</t>
  </si>
  <si>
    <t xml:space="preserve">GRI 407: Freedom of Association and </t>
  </si>
  <si>
    <t>407-1</t>
  </si>
  <si>
    <t xml:space="preserve">Collective Bargaining </t>
  </si>
  <si>
    <t xml:space="preserve">GRI 408: Child Labor </t>
  </si>
  <si>
    <t>408-1</t>
  </si>
  <si>
    <t xml:space="preserve">GRI 409: Forced or Compulsory Labor </t>
  </si>
  <si>
    <t>409-1</t>
  </si>
  <si>
    <t>GRI 415: Public Policy</t>
  </si>
  <si>
    <t>415-1</t>
  </si>
  <si>
    <t>GRI Ref.</t>
  </si>
  <si>
    <t>Response</t>
  </si>
  <si>
    <t>Reporting level</t>
  </si>
  <si>
    <t>GRI 2: General Disclosures 2021</t>
  </si>
  <si>
    <t>2-1 Organizational details</t>
  </si>
  <si>
    <t>Included</t>
  </si>
  <si>
    <t>2-2 Entities included in the organization’s sustainability reporting</t>
  </si>
  <si>
    <t>2-3 Reporting period, frequency and contact point</t>
  </si>
  <si>
    <t>2-4 Restatements of information</t>
  </si>
  <si>
    <t>2-5 External assurance</t>
  </si>
  <si>
    <t>2-6 Activities, value chain and other business relationships</t>
  </si>
  <si>
    <t>2-7 Employees</t>
  </si>
  <si>
    <t>2-8 Workers who are not employees</t>
  </si>
  <si>
    <t>Information incomplete</t>
  </si>
  <si>
    <t>2-9 Governance structure and composition</t>
  </si>
  <si>
    <t>2-10 Nomination and selection of the highest governance body</t>
  </si>
  <si>
    <t>2-11 Chair of the highest governance body</t>
  </si>
  <si>
    <t>2-12 Role of the highest governance body in overseeing the management of impacts</t>
  </si>
  <si>
    <t>2-13 Delegation of responsibility for managing impacts</t>
  </si>
  <si>
    <t>2-14 Role of the highest governance body in sustainability reporting</t>
  </si>
  <si>
    <t>2-15 Conflicts of interest</t>
  </si>
  <si>
    <t>2-16 Communication of critical concerns</t>
  </si>
  <si>
    <t>2-17 Collective knowledge of the highest governance body</t>
  </si>
  <si>
    <t>2-18 Evaluation of the performance of the highest governance body</t>
  </si>
  <si>
    <t>2-19 Remuneration policies</t>
  </si>
  <si>
    <t>2-20 Process to determine remuneration</t>
  </si>
  <si>
    <t>2-21 Annual total compensation ratio</t>
  </si>
  <si>
    <t>This information is not publicly available for the reporting period.</t>
  </si>
  <si>
    <t>Information unavailable</t>
  </si>
  <si>
    <t>2-22 Statement on sustainable development strategy</t>
  </si>
  <si>
    <t>2-23 Policy commitments</t>
  </si>
  <si>
    <t>Worley's policy commitments are included on the Corporate Governance Site.</t>
  </si>
  <si>
    <t>2-24 Embedding policy commitments</t>
  </si>
  <si>
    <t>2-25 Processes to remediate negative impacts</t>
  </si>
  <si>
    <t>2-26 Mechanisms for seeking advice and raising concerns</t>
  </si>
  <si>
    <t>2-27 Compliance with laws and regulations</t>
  </si>
  <si>
    <t>2-28 Membership associations</t>
  </si>
  <si>
    <t>2-29 Approach to stakeholder engagement</t>
  </si>
  <si>
    <t>2-30 Collective bargaining agreements</t>
  </si>
  <si>
    <t>GRI 3: Material Topics 2021</t>
  </si>
  <si>
    <t>3-1 Process to determine material topics</t>
  </si>
  <si>
    <t>3-2 List of material topics</t>
  </si>
  <si>
    <t>3-3 Management of material topics</t>
  </si>
  <si>
    <t>GRI 201: Economic Performance 2016</t>
  </si>
  <si>
    <t>201-1 Direct economic value generated and distributed</t>
  </si>
  <si>
    <t>201-2 Financial implications and other risks and opportunities due to climate change</t>
  </si>
  <si>
    <t>201-3 Defined benefit plan obligations and other retirement plans</t>
  </si>
  <si>
    <t>201-4 Financial assistance received from government</t>
  </si>
  <si>
    <t>GRI 202: Market Presence 2016</t>
  </si>
  <si>
    <t>202-1 Ratios of standard entry level wage by gender compared to local minimum wage</t>
  </si>
  <si>
    <t>WGEA Gender Equality Reporting 2022-2023
UK Gender Pay Gap Report 2024
Reported information is incomplete for GRI 202-1.</t>
  </si>
  <si>
    <t>202-2 Proportion of senior management hired from the local community</t>
  </si>
  <si>
    <t>GRI 203: Indirect Economic Impacts 2016</t>
  </si>
  <si>
    <t>203-1 Infrastructure investments and services supported</t>
  </si>
  <si>
    <t>203-2 Significant indirect economic impacts</t>
  </si>
  <si>
    <t>GRI 205: Anti-corruption 2016</t>
  </si>
  <si>
    <t>205-1 Operations assessed for risks related to corruption</t>
  </si>
  <si>
    <t>205-2 Communication and training about anti-corruption policies and procedures</t>
  </si>
  <si>
    <t>205-3 Confirmed incidents of corruption and actions taken</t>
  </si>
  <si>
    <t>GRI 206: Anti-competitive Behavior 2016</t>
  </si>
  <si>
    <t>206-1 Legal actions for anti-competitive behavior, anti-trust, and monopoly practices</t>
  </si>
  <si>
    <t>GRI 302: Energy 2016</t>
  </si>
  <si>
    <t>302-1 Energy consumption within the organization</t>
  </si>
  <si>
    <t>302-2 Energy consumption outside of the organization</t>
  </si>
  <si>
    <t xml:space="preserve">CDP submission
Reported information is incomplete for GRI 302-2-a (upstream and downstream energy consumption). </t>
  </si>
  <si>
    <t>302-3 Energy intensity</t>
  </si>
  <si>
    <t>Environment, ESG Databook</t>
  </si>
  <si>
    <t>302-4 Reduction of energy consumption</t>
  </si>
  <si>
    <t>302-5 Reductions in energy requirements of products and services</t>
  </si>
  <si>
    <t>We define a 'sold product' where we have full responsibility for (i) the design via ownership of the functional specification and (ii) the fabrication of the product, see our Sustainability Basis of Preparation for more information. Using this definition, our current sold products include sulphuric acid and chlorine electro-chemical technology sold from Worley Chemetics. Our anodically protected sulphuric acid coolers (ANOTROL®), which consume a small amount of electricity, significantly extend equipment lifespan, reducing the need for frequent replacements. For our chlorate electrolysis cells, we continually explore incremental energy-saving opportunities, though fundamental reductions are challenging due to the mature nature of the technology.</t>
  </si>
  <si>
    <t>GRI 303: Water and Effluents 2018</t>
  </si>
  <si>
    <t>303-1 Interactions with water as a shared resource</t>
  </si>
  <si>
    <t>303-2 Management of water discharge-related impacts</t>
  </si>
  <si>
    <t>303-3 Water withdrawal</t>
  </si>
  <si>
    <t>303-4 Water discharge</t>
  </si>
  <si>
    <t>303-5 Water consumption</t>
  </si>
  <si>
    <t>GRI 305: Emissions 2016</t>
  </si>
  <si>
    <t>305-1 Direct (Scope 1) GHG emissions</t>
  </si>
  <si>
    <t>305-2 Energy indirect (Scope 2) GHG emissions</t>
  </si>
  <si>
    <t>305-3 Other indirect (Scope 3) GHG emissions</t>
  </si>
  <si>
    <t>305-4 GHG emissions intensity</t>
  </si>
  <si>
    <t>305-5 Reduction of GHG emissions</t>
  </si>
  <si>
    <t>305-6 Emissions of ozone-depleting substances (ODS)</t>
  </si>
  <si>
    <t>Some of our office refrigerant systems use small amounts of ozone-depleting refrigerants. 
These refrigerants are being phased out and our emissions of ozone-depleting substances are not material.</t>
  </si>
  <si>
    <t>305-7 Nitrogen oxides (NOx), sulfur oxides (SOx), and other significant air emissions</t>
  </si>
  <si>
    <t>GRI 306: Waste 2020</t>
  </si>
  <si>
    <t>306-1 Waste generation and significant waste-related impacts</t>
  </si>
  <si>
    <t>306-2 Management of significant waste-related impacts</t>
  </si>
  <si>
    <t>306-3 Waste generated</t>
  </si>
  <si>
    <t>306-4 Waste diverted from disposal</t>
  </si>
  <si>
    <t>306-5 Waste directed to disposal</t>
  </si>
  <si>
    <t>GRI 401: Employment 2016</t>
  </si>
  <si>
    <t>401-1 New employee hires and employee turnover</t>
  </si>
  <si>
    <t>401-2 Benefits provided to full-time employees that are not provided to temporary or part-time employees</t>
  </si>
  <si>
    <t>We offer full-time and part-time employees benefits aligned to local legislative and market practice. Provision of benefits to our casual employees is dependent on local legislation. Benefits may include:
• Insurance, such as life, long-term disability, accidental death and dismemberment
• salary continuance insurance
• contributions to retirement fund
• health and dental coverage
• paid leave
• parental leave
• paid time off for illness.</t>
  </si>
  <si>
    <t>401-3 Parental leave</t>
  </si>
  <si>
    <t>See GRI 401-2.</t>
  </si>
  <si>
    <t>GRI 402: Labor / Management Relations 2016</t>
  </si>
  <si>
    <t>402-1 Minimum notice periods regarding operational changes</t>
  </si>
  <si>
    <t>GRI 403: Occupational Health and Safety 2018</t>
  </si>
  <si>
    <t>403-1 Occupational health and safety management system</t>
  </si>
  <si>
    <t>403-2 Hazard identification, risk assessment, and incident investigation</t>
  </si>
  <si>
    <t xml:space="preserve">We apply effective risk management principles and processes for office and field activities. The risk management process is applied to identify, prioritize, appropriately prevent, minimize, mitigate, communicate and manage risks throughout all existing and planned activities. Our risk management tools and procedures include:
• Project/office level risk assessment and action plans
• Permit to work and authorizations
• Job Hazard Analysis (JHA)
• Danger hazard identification
• Workplace inspections
• Hazard reporting
The implementation of risk management processes to existing and planned activities follows a consistent methodology of application:
• Assessment and evaluation of HSE risk
• Identification of HSE controls
• Implementation of HSE controls to as low as reasonably practicable (ALARP)
• Communication of controls
• Monitoring of controls
The business Health, Safety and Environment (HSE) personnel are equipped with the appropriate skills and competencies to support office and field workers. These processes are used to enhance decision making, leverage opportunities and assist in reducing threats. Processes are in place for the timely reporting, classifying, investigation, recording and closing out of incidents and near misses. Incidents and near misses are collectively known as ‘events’. The processes for workers to report workrelated hazards and hazardous situations are as follows:
• Observed hazards during day-to-day activities are addressed by the observer on a ‘see and fix’ basis, provided that they are capable and competent to do so.
• If the hazard cannot be rectified by the observer, they are required to report it to their supervisor.
• Activities do not recommence until the hazard is under control and approval is provided by site management.
• All personnel with field execution tasks conduct a personal hazard identification process.
Workers are protected against reprisals through this process. This further aids in the identification of any last minute hazards not identified previously from the JHA process. All personnel are empowered to stop work if they feel it unsafe to continue. The activity is re-assessed and only when safe to do will the activity recommence. The requirements of personal hazard identification are detailed in the Danger Identification and Control Standard. All health and safety related events are reported in a timely manner into the Worley Assurance system. A communication protocol is in place to ensure the reporting is targeted to the level of management (and where required regulatory authorities) with a timeframe based on the severity of the event. Immediately following any event, appropriate emergency response plans are activated, and the care of any injured persons and the safety of all persons is the priority. 
Investigations are conducted by personnel trained in investigation techniques to identify and document contributing factors, root causes and systemic failures that contributed to the event. Processes used to investigate work-related events:
• Lessons learned from events and investigations are shared internally and with relevant third parties, with consideration as applicable for sharing with other locations.
• The outcomes from the event investigation are assessed to seek trends and analyzed to determine improvement opportunities, including the updating of standards, procedures and guidelines as relevant.
• Company alerts are drafted in accordance with the communications and consultation standards and shared depending on the significance of the learning and the breadth of its relevance.
• As applicable to the business requirements, Event Review Boards made up of senior representatives review events within a framework with the focus on determining consolidated learnings for the business.
• Corrective actions arising out of event investigations shall be evaluated, tabled and then implemented in accordance with the hierarchy of hazard controls. </t>
  </si>
  <si>
    <t>403-3 Occupational health services</t>
  </si>
  <si>
    <t>Our risk management processes apply to the identification, assessment and risk control of occupational health exposures and illnesses. The process covers existing and future planned activities, and targets physical, ergonomic, chemical, radiological, biological, ergonomic and psychological hazards in the workplace.
• For all applicable projects, a health risk assessment is performed during the planning phases and prior to site mobilization and concurrent with preparation of the overarching Project HSE Management Plan.
• An Industrial Hygiene Surveillance Plan is included in the Health Risk Assessment, which identifies exposure groups and summarizes required and recommended worker monitoring.
• We evaluate offsite medical facilities and services using pre-agreed criteria and select a provider that meets the specific needs of the project.
• Onsite medical facilities, equipment, resources, and medication are identified through the risk assessment process and agreed upon following the evaluation of offsite medical provider capabilities.
We ensure the quality of occupational health services by using a qualified person to evaluate offsite medical providers and by establishing a service agreement for the scope of services required. Workers have access to occupational health services through the risk assessment process, which identifies the need for medical monitoring and treatment.</t>
  </si>
  <si>
    <t>403-4 Worker participation, consultation, and communication on occupational health and safety</t>
  </si>
  <si>
    <t>Our project and office management are responsible for the process for worker participation and consultation in the development, implementation and evaluation of the occupational health and safety management system. Management/leaders ensure suitable and sufficient consultation and communication with personnel with regard to matters of HSE protection. Consideration is given by management to the establishment of structured HSE Committees for offices and field sites. Many of our locations’ health and safety legislation sets guidelines for communication and consultation with personnel through the establishment of health and safety committees and representatives. Our local management fully comply with the structure and frequency of these requirements. The
HSE Committee is made up of an equal representation of elected workforce representatives and management representatives nominated for the position. The HSE Committee takes into consideration and assists Management with recommendations on a wide range of programs, measures and procedures. We apply a range of methods and processes for communicating local and/or company-wide health and safety information. This includes our employee portal, newsletters, event reports, signs, notice boards, manuals, meetings, reports, email etc., as is appropriate to the specific workplace and workforce. In field locations, tool-box meetings and job/pre-start meetings are tools used to ensure effective two-way communication.</t>
  </si>
  <si>
    <t>403-5 Worker training on occupational health and safety</t>
  </si>
  <si>
    <t>To ensure consistent high standards and compliance with local legal and other requirements, training and development solutions for critical HSE competencies where possible are provided by recognized/ accredited independent providers wherever such provision is available. All new company personnel including temporary and permanent transfers, contractors and visitors to any companymanaged site undergo a work location specific induction, introduced by a member of the work location senior management team.
The site induction includes hazards pertaining to the scope of work not identified during the generic Worley induction. The site-specific content of the induction is identified during the development of the project and prior to commencement at site and documented in a checklist format. The Worley requirements in meeting the required skills and competencies for the activities being undertaken are based on location/project specific systems. The system is premised on maintaining the continual identification of HSE training/qualifications and competencies required for each position and to ensure these competencies are met and maintained by all personnel for their respective positions.</t>
  </si>
  <si>
    <t>403-6 Promotion of worker health</t>
  </si>
  <si>
    <t>403-7 Prevention and mitigation of occupational health and safety impacts directly linked by business relationships</t>
  </si>
  <si>
    <t>Our risk management principles and processes assist in reducing threats for all existing and planned activities including those with significant negative occupational health and safety impacts. We have implemented ‘Life-saving rules’ that have been developed to draw attention to the activities most likely to lead to a fatality and the lifesaving actions over which an individual has control. The rules are intended to support existing company management systems and risk control processes. The Worley Life-saving rules comprise:
• Bypassing safety controls
• Confined space
• Driving
• Energy isolation
• Hot work
• Line of fire
• Safe mechanical lifting
• Work authorization
• Working at height
Activities that are aligned with Life-saving rules are detailed within:
• Project HSE plans
• Project risk assessments
• Project assurance plans</t>
  </si>
  <si>
    <t>403-8 Workers covered by an occupational health and safety management system</t>
  </si>
  <si>
    <t>Contractors and suppliers are required to manage HSE in line with the Worley Safety, Health and Wellbeing and Sustainability Policies and Management System. Commensurate with risk, the selection of any new or significant key supplier or contractor includes a review of HSE criteria and an HSE assessment. Contractors, when agreed through the company project engagement processes, may utilize their own standards and procedures in so far as the requirements of their standards are at least equivalent to those of the Worley Management System, the customer’s standards and those of applicable national and local regulations.</t>
  </si>
  <si>
    <t>403-9 Work-related injuries</t>
  </si>
  <si>
    <t>403-10 Work-related ill health</t>
  </si>
  <si>
    <t>GRI 404: Training and Education 2016</t>
  </si>
  <si>
    <t>404-1 Average hours of training per year per employee</t>
  </si>
  <si>
    <t>404-2 Programs for upgrading employee skills and transition assistance programs</t>
  </si>
  <si>
    <t>404-3 Percentage of employees receiving regular performance and career development reviews</t>
  </si>
  <si>
    <t>GRI 405: Diversity and Equal Opportunity 2016</t>
  </si>
  <si>
    <t>405-1 Diversity of governance bodies and employees</t>
  </si>
  <si>
    <t>405-2 Ratio of basic salary and remuneration of women to men</t>
  </si>
  <si>
    <t>WGEA Gender Equality Reporting 2022-2023
UK Gender Pay Gap Report 2024
Reported information is incomplete for GRI 405-2.</t>
  </si>
  <si>
    <t>GRI 406: Non-discrimination 2016</t>
  </si>
  <si>
    <t>406-1 Incidents of discrimination and corrective actions taken</t>
  </si>
  <si>
    <t>GRI GRI 407: Freedom of Association and Collective Bargaining 2016: Non-discrimination 2016</t>
  </si>
  <si>
    <t>407-1 Operations and suppliers in which the right to freedom of association and collective bargaining may be at risk</t>
  </si>
  <si>
    <t>See our Human Rights Policy.
This information is not publicly available for the reporting period.</t>
  </si>
  <si>
    <t>GRI 408: Child Labor 2016</t>
  </si>
  <si>
    <t>408-1 Operations and suppliers at significant risk for incidents of child labor</t>
  </si>
  <si>
    <t>GRI 409: Forced or Compulsory Labor 2016</t>
  </si>
  <si>
    <t>409-1 Operations and suppliers at significant risk for incidents of forced or compulsory labor</t>
  </si>
  <si>
    <t>GRI 415: Public Policy 2016</t>
  </si>
  <si>
    <t>415-1 Political contributions</t>
  </si>
  <si>
    <t>We support the United Nations Sustainable Development Goals (UN SDGs) and</t>
  </si>
  <si>
    <t>uphold the principles of the UN Global Compact</t>
  </si>
  <si>
    <t>The UN SDGs are the blueprint to achieve a better and more sustainable future for all. The 17 Goals are all interconnected, and in order to leave no one behind, they need to be achieved by 2030.</t>
  </si>
  <si>
    <t>Our material sustainability topics are mapped to the UN SDGs</t>
  </si>
  <si>
    <t>We conduct an annual double materiality assessment to determine which environmental, social and governance (ESG) topics are material to us. This assessment considers both how ESG topics affect our business (financial materiality) and our impact on people and the environment through the work that we do (impact materiality).
We've mapped our material sustainability topics broadly and seek to demonstrate how we support the achievement of these SDGs.</t>
  </si>
  <si>
    <t>ESG Pillar</t>
  </si>
  <si>
    <t>Material sustainability issue</t>
  </si>
  <si>
    <t>UN SDGs</t>
  </si>
  <si>
    <t>Our performance</t>
  </si>
  <si>
    <r>
      <rPr>
        <b/>
        <sz val="9"/>
        <color theme="1"/>
        <rFont val="Verdana"/>
        <family val="2"/>
        <scheme val="minor"/>
      </rPr>
      <t>Climate</t>
    </r>
    <r>
      <rPr>
        <sz val="9"/>
        <color theme="1"/>
        <rFont val="Verdana"/>
        <family val="2"/>
        <scheme val="minor"/>
      </rPr>
      <t xml:space="preserve">
The world is urgently acting the mitigate and adapt to the impacts of climate change. Through our own operations, and the work we do for our customers, we play an important role in reducing greenhouse gas emissions.</t>
    </r>
  </si>
  <si>
    <r>
      <rPr>
        <b/>
        <sz val="9"/>
        <color theme="1"/>
        <rFont val="Verdana"/>
        <family val="2"/>
        <scheme val="minor"/>
      </rPr>
      <t>Safety, health and wellbeing</t>
    </r>
    <r>
      <rPr>
        <sz val="9"/>
        <color theme="1"/>
        <rFont val="Verdana"/>
        <family val="2"/>
        <scheme val="minor"/>
      </rPr>
      <t xml:space="preserve">
We care about the safety, health and wellbeing of our people.</t>
    </r>
  </si>
  <si>
    <r>
      <rPr>
        <b/>
        <sz val="9"/>
        <color theme="1"/>
        <rFont val="Verdana"/>
        <family val="2"/>
        <scheme val="minor"/>
      </rPr>
      <t>Talent attraction and retention</t>
    </r>
    <r>
      <rPr>
        <sz val="9"/>
        <color theme="1"/>
        <rFont val="Verdana"/>
        <family val="2"/>
        <scheme val="minor"/>
      </rPr>
      <t xml:space="preserve">
We energize and empower our people to drive sustainable impact. This builds our competitive advantage, strengthens business resilience and accelerates growth.</t>
    </r>
  </si>
  <si>
    <r>
      <rPr>
        <b/>
        <sz val="9"/>
        <color theme="1"/>
        <rFont val="Verdana"/>
        <family val="2"/>
        <scheme val="minor"/>
      </rPr>
      <t>Responsible business conduct</t>
    </r>
    <r>
      <rPr>
        <sz val="9"/>
        <color theme="1"/>
        <rFont val="Verdana"/>
        <family val="2"/>
        <scheme val="minor"/>
      </rPr>
      <t xml:space="preserve">
Our ethics and compliance systems and operational controls ensure we operate lawfully, ethically and responsibly. </t>
    </r>
  </si>
  <si>
    <t>We are committed to supporting achievement of all UN SDGs</t>
  </si>
  <si>
    <r>
      <t xml:space="preserve">We operate in a large ecosystem of corporates, Non-governmental organizations (NGOs), governments and communities that all have a role to play in achieving all 17 UN SDGs. We are committed to demonstrating our performance transparently and recognize the importance of collaboration in transforming society to achieve the goals. As part of the UN Global Compact we provide an annual </t>
    </r>
    <r>
      <rPr>
        <u/>
        <sz val="9"/>
        <color theme="7"/>
        <rFont val="Verdana"/>
        <family val="2"/>
        <scheme val="minor"/>
      </rPr>
      <t>Communication on Progress</t>
    </r>
    <r>
      <rPr>
        <sz val="9"/>
        <rFont val="Verdana"/>
        <family val="2"/>
        <scheme val="minor"/>
      </rPr>
      <t xml:space="preserve">, detailing our commitment to upholding the ten principles on sustainable development. </t>
    </r>
  </si>
  <si>
    <r>
      <t xml:space="preserve">See our </t>
    </r>
    <r>
      <rPr>
        <u/>
        <sz val="9"/>
        <color theme="7"/>
        <rFont val="Verdana"/>
        <family val="2"/>
        <scheme val="minor"/>
      </rPr>
      <t>website</t>
    </r>
    <r>
      <rPr>
        <sz val="9"/>
        <color theme="1"/>
        <rFont val="Verdana"/>
        <family val="2"/>
        <scheme val="minor"/>
      </rPr>
      <t xml:space="preserve"> for more information.</t>
    </r>
  </si>
  <si>
    <t>SDG Ref.</t>
  </si>
  <si>
    <t>Goal</t>
  </si>
  <si>
    <t>Our impact</t>
  </si>
  <si>
    <t>FY2024 highlights</t>
  </si>
  <si>
    <t>Ensure healthy lives and promote wellbeing for all at all ages</t>
  </si>
  <si>
    <r>
      <t xml:space="preserve">Global Reporting Initiative
</t>
    </r>
    <r>
      <rPr>
        <sz val="9"/>
        <rFont val="Verdana"/>
        <family val="2"/>
      </rPr>
      <t>GRI 203: Indirect Economic Impacts 2016
GRI 305: Emissions 2016
GRI 306: Waste 2020
GRI 401: Employment 2016
GRI 403: Occupational Health and Safety 2018
GRI 408: Child Labor 2016</t>
    </r>
  </si>
  <si>
    <t>Annual Report</t>
  </si>
  <si>
    <t>Promote sustained, inclusive and sustainable economic growth, full and productive employment and decent work for all</t>
  </si>
  <si>
    <r>
      <t xml:space="preserve">Global Reporting Initiative
</t>
    </r>
    <r>
      <rPr>
        <sz val="8"/>
        <rFont val="Verdana"/>
        <family val="2"/>
      </rPr>
      <t>GRI 2: General Disclosures 2021
GRI 201: Economic Performance 2016
GRI 202: Market Presence 2016
GRI 203: Indirect Economic Impacts 2016
GRI 401: Employment 2016
GRI 402: Labor/Management Relations 2016
GRI 403: Occupational Health and Safety 2018
GRI 404: Training and Education 2016
GRI 405: Diversity and Equal Opportunity 2016
GRI 406: Non-discrimination 2016
GRI 407:  Freedom of Association and Collective Bargaining 2016
GRI 408: Child Labor 2016
GRI 409: Forced or Compulsory Labor 2016</t>
    </r>
  </si>
  <si>
    <t>Modern Slavery Statement</t>
  </si>
  <si>
    <t>Take urgent action to combat climate change and its impacts</t>
  </si>
  <si>
    <r>
      <t xml:space="preserve">Global Reporting Initiative
</t>
    </r>
    <r>
      <rPr>
        <sz val="9"/>
        <rFont val="Verdana"/>
        <family val="2"/>
        <scheme val="minor"/>
      </rPr>
      <t>GRI 201: Economic Performance 2016
GRI 302: Energy 2016
GRI 305: Emissions 2016</t>
    </r>
  </si>
  <si>
    <t>CDP submission</t>
  </si>
  <si>
    <t>Climate Change Report</t>
  </si>
  <si>
    <t>Promote just, peaceful and inclusive societies</t>
  </si>
  <si>
    <r>
      <t xml:space="preserve">Global Reporting Initiative
</t>
    </r>
    <r>
      <rPr>
        <sz val="9"/>
        <rFont val="Verdana"/>
        <family val="2"/>
        <scheme val="minor"/>
      </rPr>
      <t>GRI 205: Anti-corruption 2016
GRI 206: Anti-competitive Behavior 2016
GRI 402: Labor/Management Relations
GRI 403: Occupational Health and Safety 2018
GRI 405: Diversity and Equal Opportunity 
GRI 407: Freedom of Association and Collective Bargaining
GRI 408: Child Labor 2016
GRI 409:Forced or Compulsory Labor 
GRI 415: Public Policy 2016</t>
    </r>
  </si>
  <si>
    <t>Corporate Governance Statement</t>
  </si>
  <si>
    <t xml:space="preserve">3. As Worley's learning ecosystem evolves, Digital and Sustainability accreditations are no longer being tracked. </t>
  </si>
  <si>
    <t>42,800+</t>
  </si>
  <si>
    <t>3. Significant corruption risk is defined as the 20 countries holding 20 lowest rankings in Transparency International’s Corruption</t>
  </si>
  <si>
    <r>
      <t>FY2023</t>
    </r>
    <r>
      <rPr>
        <vertAlign val="superscript"/>
        <sz val="11"/>
        <color theme="1"/>
        <rFont val="Verdana"/>
        <family val="2"/>
        <scheme val="minor"/>
      </rPr>
      <t>4</t>
    </r>
  </si>
  <si>
    <t xml:space="preserve">4. Contributions made in FY2023 have been restated. </t>
  </si>
  <si>
    <t xml:space="preserve">The India entity's contributions have also been reduced by $0.03m to exclude contributions that are not part of the controlled entity. </t>
  </si>
  <si>
    <t xml:space="preserve">$0.28m of contributions from one entity in India have been moved from non-legislated contribution to legislated contribution. </t>
  </si>
  <si>
    <t>Corporate financial donations (legislated and non-legislated) for FY2023 have been restated (refer to Social tab).</t>
  </si>
  <si>
    <t>Our FY2024 sustainability performance is communicated through the following disclosures:
• Climate Change Report 
• Annual Report
• Modern Slavery Statement
• CDP submission
• ESG Databook (this document)
Refer to Home tab for links.</t>
  </si>
  <si>
    <t>Lost Workday Case Frequency Rate (LWCFR)</t>
  </si>
  <si>
    <t>Women Board members</t>
  </si>
  <si>
    <t>Women Group Executives</t>
  </si>
  <si>
    <t>Women Senior Leaders</t>
  </si>
  <si>
    <t>Graduate intake - women</t>
  </si>
  <si>
    <t>About this report, Annual Report - page 1
Financial statements, Annual Report - page 105
Sustainability basis of preparation - page 2</t>
  </si>
  <si>
    <t>Our sustainability reporting is included as part of our Annual Report and GRI content index for the reporting period 1 July 2023 to 30 June 2024 (FY2024). The Annual Report for FY2024 was published on 27 August 2024.
Corporate information, Annual Report - page 176</t>
  </si>
  <si>
    <t>Sustainability basis of preparation - page 20</t>
  </si>
  <si>
    <t>Operations, Annual Report - page 26
Relationships and influence, Annual Report - page 52</t>
  </si>
  <si>
    <t>Social, ESG Databook
Operations, Annual Report - page 26</t>
  </si>
  <si>
    <t>Modern Slavery Statement - page 8
Reported information is incomplete for GRI 2-8 (workers who are not employees).</t>
  </si>
  <si>
    <t>Corporate Governance Statement - page 2</t>
  </si>
  <si>
    <t>Corporate Governance Statement - page 8</t>
  </si>
  <si>
    <t>Corporate Governance Statement - page 6
Modern Slavery Statement - page 13
Reported information is incomplete for GRI 2-12-b-c (reviewing the effectiveness of processes).</t>
  </si>
  <si>
    <t>Corporate Governance Statement - page 6
Reported information is incomplete for GRI 2-13-a ii (delegation to other employees).</t>
  </si>
  <si>
    <t>Corporate Governance Statement - page 5</t>
  </si>
  <si>
    <t>Corporate Governance Statement - page 4</t>
  </si>
  <si>
    <t>Corporate Governance Site
Corporate Governance Statement - page 7
Governance, Annual Report - page 33
Material sustainability topics, Annual Report - page 30</t>
  </si>
  <si>
    <t>Remuneration Report, Annual Report - page 77</t>
  </si>
  <si>
    <t>Chair's Letter, Annual Report - page 6
CEO's Letter, Annual Report - page 8
ESG Performance Summary - page 30</t>
  </si>
  <si>
    <t>Corporate Governance Site
Performance, Annual Report - page 35</t>
  </si>
  <si>
    <t>Modern Slavery Statement - page 24</t>
  </si>
  <si>
    <t>Ethics and integrity, Annual Report - page 52</t>
  </si>
  <si>
    <t>Director's Report, Annual Report - page 64
Ethics and integrity, Annual Report - page 52</t>
  </si>
  <si>
    <t>Active memberships, Annual Report - page 52
We are part of a number of industry associations, including but not limited to the UN Global Compact, Building Responsibly, Energy Transitions Commission, The Climate Group, Climate Leaders Coalition and Australian Energy Producers.</t>
  </si>
  <si>
    <t>Material sustainability topics, Annual Report - page 30
Sustainability basis of preparation - pages 3-4</t>
  </si>
  <si>
    <t>Sustainability basis of preparation - pages 3-4</t>
  </si>
  <si>
    <t>Operations, Annual Report - page 26
Communities, Annual Report - page 51</t>
  </si>
  <si>
    <t>Distribution of economic value, Annual Report - page 54
Social, ESG Databook</t>
  </si>
  <si>
    <t>Governance, Annual Report - page 33
Reported information is incomplete for GRI 205-1.</t>
  </si>
  <si>
    <t>Governance, ESG Databook
Governance, Annual Report - page 33
Reported information is incomplete for GRI 205-2a-e.</t>
  </si>
  <si>
    <t>Governance, Annual Report - page 33
Reported information is incomplete for GRI 205-3a-d.</t>
  </si>
  <si>
    <t>Social, ESG Databook
Distribution of economic value, Annual Report - page 54</t>
  </si>
  <si>
    <t>Remuneration Report, Annual Report - page 77
Reported information is incomplete for GRI 201-3.</t>
  </si>
  <si>
    <t>Corporate Governance Statement - page 7
Ethics and integrity, Annual Report - page 52</t>
  </si>
  <si>
    <r>
      <t>Annual Report -</t>
    </r>
    <r>
      <rPr>
        <sz val="8"/>
        <rFont val="Verdana"/>
        <family val="2"/>
        <scheme val="minor"/>
      </rPr>
      <t xml:space="preserve"> page 30</t>
    </r>
    <r>
      <rPr>
        <sz val="8"/>
        <color theme="1"/>
        <rFont val="Verdana"/>
        <family val="2"/>
        <scheme val="minor"/>
      </rPr>
      <t xml:space="preserve">
Climate Change Report - pages </t>
    </r>
    <r>
      <rPr>
        <sz val="8"/>
        <rFont val="Verdana"/>
        <family val="2"/>
        <scheme val="minor"/>
      </rPr>
      <t xml:space="preserve">6-7
</t>
    </r>
    <r>
      <rPr>
        <b/>
        <sz val="8"/>
        <color theme="1"/>
        <rFont val="Verdana"/>
        <family val="2"/>
        <scheme val="minor"/>
      </rPr>
      <t>Climate</t>
    </r>
    <r>
      <rPr>
        <sz val="8"/>
        <color theme="1"/>
        <rFont val="Verdana"/>
        <family val="2"/>
        <scheme val="minor"/>
      </rPr>
      <t xml:space="preserve">
• Financial materiality: Climate change presents a range of risks and opportunities to our business, both physical and transitional in nature.
• Impact materiality: We see that the world needs to act to mitigate and adapt to climate change. Through our own operations, and the work we do for customers, we play an important role reducing GHG emissions.
</t>
    </r>
    <r>
      <rPr>
        <b/>
        <sz val="8"/>
        <color theme="1"/>
        <rFont val="Verdana"/>
        <family val="2"/>
        <scheme val="minor"/>
      </rPr>
      <t>Safety, health and wellbeing</t>
    </r>
    <r>
      <rPr>
        <sz val="8"/>
        <color theme="1"/>
        <rFont val="Verdana"/>
        <family val="2"/>
        <scheme val="minor"/>
      </rPr>
      <t xml:space="preserve">
• Financial materiality: Our business performs best when our workplaces are safe, healthy, diverse and inclusive.
• Impact materiality: We are a people-based business and have relationships with a range of stakeholders that include our customers, suppliers and communities. We can positively influence safety, health and wellbeing outcomes at work for ourselves and those we interface with.
</t>
    </r>
    <r>
      <rPr>
        <b/>
        <sz val="8"/>
        <color theme="1"/>
        <rFont val="Verdana"/>
        <family val="2"/>
        <scheme val="minor"/>
      </rPr>
      <t xml:space="preserve">Talent attraction and retention
</t>
    </r>
    <r>
      <rPr>
        <sz val="8"/>
        <color theme="1"/>
        <rFont val="Verdana"/>
        <family val="2"/>
        <scheme val="minor"/>
      </rPr>
      <t xml:space="preserve">• Financial materiality: The global talent market remains challenging and requires innovative approaches to source and build skills for now and for the future. If we fail to build new capabilities and attract and retain talent, it could impact our ability to win work and deliver to our customers.
• Impact materiality: Our people enable us to realize our purpose in delivering a more sustainable world. 
</t>
    </r>
    <r>
      <rPr>
        <b/>
        <sz val="8"/>
        <color theme="1"/>
        <rFont val="Verdana"/>
        <family val="2"/>
        <scheme val="minor"/>
      </rPr>
      <t>Responsible business conduct</t>
    </r>
    <r>
      <rPr>
        <sz val="8"/>
        <color theme="1"/>
        <rFont val="Verdana"/>
        <family val="2"/>
        <scheme val="minor"/>
      </rPr>
      <t xml:space="preserve">
• Financial materiality: If we fail to work ethically or within local laws and regulations, it could lead to a non-compliance or a regulatory breach. This may result in an investigation, fines, penalties and reputational damage.
• Impact materiality: This covers our ability to conduct business to the highest standards, by working with honesty, integrity, transparency and in compliance with the law. This involves working with customers, partners and suppliers, aligning with our values and ethically managing areas of focus such as supply chain and human rights practices.</t>
    </r>
  </si>
  <si>
    <t>Environment, ESG Databook
Annual Report - page 31
Sustainability basis of preparation - page 15</t>
  </si>
  <si>
    <t>Annual Report - page 31</t>
  </si>
  <si>
    <t>Environment, ESG Databook
CDP submission
Environment, Annual Report - page 31
Sustainability basis of preparation - page 8</t>
  </si>
  <si>
    <t>Environment, ESG Databook
CDP submission
Environment, Annual Report - page 31
Sustainability basis of preparation - page 7</t>
  </si>
  <si>
    <t>CDP submission
Environment, Annual Report - page 31</t>
  </si>
  <si>
    <t>Social, ESG Databook
Annual Report - page 32
Sustainability basis of preparation - page 18</t>
  </si>
  <si>
    <t>Annual Report - page 49</t>
  </si>
  <si>
    <t>Corporate Governance Statement - page 12</t>
  </si>
  <si>
    <t xml:space="preserve">Modern Slavery Statement - page 18
Reported information is incomplete for GRI 408. </t>
  </si>
  <si>
    <t xml:space="preserve">Modern Slavery Statement - page 18
Reported information is incomplete for GRI 409. </t>
  </si>
  <si>
    <r>
      <t>Worley made $16,000 AUD of policital contributions in Australia in FY2024. Of this, $10,000 AUD was contributed to the Australian Liberal Party, and $6,000 AUD was contributed to the Australian Labor Party.
We are members of think tanks and trade associations - see page 52</t>
    </r>
    <r>
      <rPr>
        <sz val="8"/>
        <color rgb="FFFF0000"/>
        <rFont val="Verdana"/>
        <family val="2"/>
      </rPr>
      <t xml:space="preserve"> </t>
    </r>
    <r>
      <rPr>
        <sz val="8"/>
        <rFont val="Verdana"/>
        <family val="2"/>
      </rPr>
      <t xml:space="preserve">of our Annual Report. </t>
    </r>
  </si>
  <si>
    <r>
      <t xml:space="preserve">▪ Grew our sustainability-related work (page 11 of our Annual Report)
▪ Reduced our Scope 1 and Scope 2 emissions by 7% in FY2024 (see page 31 of our Annual Report)
▪ Disclosed our full Scope 3 emissions (see page 31 of our Annual Report)
▪ Progressed our actions from our Climate Change Position statement (see page 2 of our Climate Change Report)
▪ Progressed on our climate-related risks and opportunities (see page 8 of our Climate Change Report)
▪ Published our 4th report in our From Ambition to Reality series, in partnership with Princeton University (see page 45 of our Annual Report)
</t>
    </r>
    <r>
      <rPr>
        <b/>
        <sz val="9"/>
        <rFont val="Verdana"/>
        <family val="2"/>
        <scheme val="minor"/>
      </rPr>
      <t xml:space="preserve">Case studies
</t>
    </r>
    <r>
      <rPr>
        <sz val="9"/>
        <rFont val="Verdana"/>
        <family val="2"/>
        <scheme val="minor"/>
      </rPr>
      <t>▪ Aramco has awarded Worley a General Engineering Services Plus (GES+) contract for an additional five years with potential for an extension of up to three one-year increments. This renews the long-standing relationship between Aramco and Worley in relation to services provided under the GES+ contracts. (see page 17 of our Annual Report)
▪ Iluka has awarded Worley a contract to provide EPCM services 
for their critical minerals project in Balranald, New South Wales. 
This project extracts and processes minerals for producing 
high grade, high quality critical mineral products. (see page 23 of our Annual Report)</t>
    </r>
  </si>
  <si>
    <t>▪ We launched our Be Heard pulse survey (page 48 of our Annual Report)
▪ Received several safety awards (page 32 of our Annual Report)
▪ Designed and piloted our Front Line Leader program, STEP (page 48 of our Annual Report) 
▪ Held Worley's first learning week, Thrive '24 (page 49 of our Annual Report)
▪ Developed our group-wide Respectful Workplace Behavior Policy (page 49 of our Annual Report)
▪ Launched our Neurodiversity Expert Insights series (page 50 of our Annual Report)
▪ Developed a robust psychosocial hazard and risk management approach (page 32 of our Annual Report)
▪ Launched our Wellbeing hub (page 32 of our Annual Report)</t>
  </si>
  <si>
    <r>
      <t xml:space="preserve">▪ Supported community projects through the Worley Foundation (page 54 of our Annual Report)
▪ Supported reconciliation process in Australia and Canada (page 54 of our Annual Report)
▪ We distributed $11,547 million in payments that flowed through to our economy and communities (page 54 of our Annual Report)
▪ We’ve advanced our program for building a safe, respectful and inclusive workplace for all our people (page 32 of our Annual Report)
▪ We’ve elevated our dedicated program of work on human rights and modern slavery (page 53 of our Annual Report)
</t>
    </r>
    <r>
      <rPr>
        <b/>
        <sz val="9"/>
        <rFont val="Verdana"/>
        <family val="2"/>
        <scheme val="minor"/>
      </rPr>
      <t xml:space="preserve">Case studies
</t>
    </r>
    <r>
      <rPr>
        <sz val="9"/>
        <rFont val="Verdana"/>
        <family val="2"/>
        <scheme val="minor"/>
      </rPr>
      <t>▪ Ineos case study, Worley Rosenberg in Norway is delivering a front-end engineering design (FEED) study for Hejre development on the Danish Continental Shelf. (page 14)
▪ ExxonMobil, we delivered engineering, procurement, and construction (EPC) services for the expansion of ExxonMobil’s petrochemical complex in Baytown, Texas, USA. (page 21 of our Annual Report)
▪ 1PointFive, Worley is currently providing EPC services for 1PointFive’s STRATOS facility, which will be the largest DAC facility in the world. (page 21 of our Annual Report)</t>
    </r>
  </si>
  <si>
    <t>Women Employees</t>
  </si>
  <si>
    <t>Corporate information, Annual Report - page 176
Global operations, Annual Report - page 26</t>
  </si>
  <si>
    <t xml:space="preserve">CDP submission
Climate Change Report - page 8
</t>
  </si>
  <si>
    <t>CDP submission
Environment, Annual Report - page 31
Sustainability basis of preparation - page 7</t>
  </si>
  <si>
    <t>Environment, ESG Databook
CDP submission
Climate Change Report - page 13
Environment, Annual Report - page 31
Sustainability basis of preparation - page 9</t>
  </si>
  <si>
    <t>CDP submission
Climate Change Report - page 13
Environment, Annual Report - page 31</t>
  </si>
  <si>
    <t>We do not measure our emissions of SOx, NOx, persistent organic pollutants (POP), volatile organic compounds (VOC), hazardous air pollutants (HAP), particulate matter (PM) and other categories, because these are not material. 
They come mainly from our diesel generators and welding activities in our fabrication yards. We manage these emissions in line with local environmental standards. 
As we reduce our use of diesel generators in line with our net zero road map, our emissions of SOx, NOx and other compounds will also reduce.</t>
  </si>
  <si>
    <t>Social, ESG Databook
Annual Report - page 32
Our people’s needs vary across the countries and environments in which we operate, and so it is important that our health promotion and programs are locally driven to account for the local context and health risks. Notwithstanding this, Worley actively promotes physical and psychological health across the entire organisation through a range of programs centered on mental health, wellbeing, and psychosocial risk management. A variety of resources are avaialble to the workforce to support improved health and wellbeing, including a confidential Employee Assistance Program available for employees and their families.</t>
  </si>
  <si>
    <t>▪ Our people (as well as former employees, their families, suppliers, partners and customers) can report breaches and unethical behavior to our Ethics Helpline (See page 34 of our Annual Report)
▪ We’ve elevated our dedicated program of work on human rights and modern slavery (See page 53 of our Annual Report)
▪ We have been invited to participate in the 2024 United Nations Global Compact Modern Slavery Community of Practice (MSCoP) (See page 53 of our Annual Report)
▪  We continue to implement a program of evidence-based activities that are intended to tackle the systemic barriers which limit the representation and inclusion of women, at all levels (See page 49 of our Annual Report)  
▪ Launched our Race and Ethnicity program (See page 50 of our Annual Report)
▪ Raised awareness of accessibility and proactive inclusion of our disabled and neurodiverse people (See page 50 of our Annual Report)
▪ Our team has performed our due diligence process, maintaining a stable number of checks compared to FY2023 (See page 34 of our Annual Report)
▪ This year, a record 30 projects were funded by the Worley Foundation (See page 54 of our Annual Report)</t>
  </si>
  <si>
    <t>Health and safety and the management of risk is core to our business and is essential to the way we conduct our operations and a principal value of the way we do business is our focus on Life.
The Management System is a risk-based system comprising of risk processes, Standards, Procedures, Templates, Forms and Checklists. The risk-based approach in alignment with ISO31000:2018 Risk Management standards establishes a series of risk control measures in the management of worker health and safety. 
The Health and Safety Management System houses our global minimum operating controls and it applies across our Group entities. Our people do their work in a variety of different environments. These include our managed sites, including offices, customer and joint-venture managed sites, remote working, working from home, virtual operations, and global delivery. This means that our people often operate under different management systems.
24 of our sites, which operate under this Management System, have received ISO 45001 certification. The certified offices/sites as of 30 June 2024 are Australia (Worley Power Services) (7), Brazil (3), Bulgaria (1), Indonesia (1), Malaysia (3), Saudi Arabia (1), Singapore (1) and the UK (7), which covers the provisions of project management, engineering, procurement, construction and construction management, maintenance, modifications and operations, commissioning and specialist consulting and advisory services to our customers. 
Certification to ISO 45001 is driven by customer, contractual and operational needs. We do not hold certification to ISO 45001 within all jurisdictions however the Group-wide Health and Safety Management System demonstrates conformity to the ISO 45001 standard which has been conferred by certifying bodies.</t>
  </si>
  <si>
    <t>This ESG Databook contains historical data and is provided for informational purposes only. Data presented in the Databook may be subject to change. Any re-statements of ESG data are disclosed in Worley's GRI (Global Reporting Initiative) index 'GRI 2-4 Restatements of information' for the relevant reporting period.
Unless otherwise stated the reporting boundary for metrics included in the ESG Databook includes Worley Limited and the entities it controlled (Group or consolidated entity) during the relevant financial year.
For detail on our reporting criteria for select ESG metrics, see our sustainability basis of preparation for the given financial year (available from FY2023 onwards). For how we're supporting our customers on their sustainability journeys, see our Annual Report for the given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</si>
</sst>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000_-;\-* #,##0.000_-;_-* &quot;-&quot;??_-;_-@_-"/>
    <numFmt numFmtId="165" formatCode="_-* #,##0.0_-;\-* #,##0.0_-;_-* &quot;-&quot;??_-;_-@_-"/>
    <numFmt numFmtId="166" formatCode="_-* #,##0_-;\-* #,##0_-;_-* &quot;-&quot;??_-;_-@_-"/>
    <numFmt numFmtId="167" formatCode="0.0"/>
    <numFmt numFmtId="168" formatCode="_-&quot;$&quot;* #,##0_-;\-&quot;$&quot;* #,##0_-;_-&quot;$&quot;* &quot;-&quot;??_-;_-@_-"/>
  </numFmts>
  <fonts count="41" x14ac:knownFonts="1">
    <font>
      <sz val="11"/>
      <color theme="1"/>
      <name val="Verdana"/>
      <family val="2"/>
      <scheme val="minor"/>
    </font>
    <font>
      <b/>
      <sz val="11"/>
      <color rgb="FF000000"/>
      <name val="Verdana"/>
      <family val="2"/>
      <scheme val="minor"/>
    </font>
    <font>
      <sz val="11"/>
      <color rgb="FF000000"/>
      <name val="Verdana"/>
      <family val="2"/>
      <scheme val="minor"/>
    </font>
    <font>
      <sz val="11"/>
      <color rgb="FF00338D"/>
      <name val="Verdana"/>
      <family val="2"/>
      <scheme val="minor"/>
    </font>
    <font>
      <b/>
      <sz val="11"/>
      <color rgb="FFF55000"/>
      <name val="Verdana"/>
      <family val="2"/>
      <scheme val="minor"/>
    </font>
    <font>
      <i/>
      <sz val="11"/>
      <color rgb="FF0085CA"/>
      <name val="Verdana"/>
      <family val="2"/>
      <scheme val="minor"/>
    </font>
    <font>
      <b/>
      <sz val="11"/>
      <color rgb="FF64A70B"/>
      <name val="Verdana"/>
      <family val="2"/>
      <scheme val="minor"/>
    </font>
    <font>
      <b/>
      <sz val="15"/>
      <color theme="4"/>
      <name val="Verdana"/>
      <family val="2"/>
      <scheme val="minor"/>
    </font>
    <font>
      <b/>
      <sz val="12"/>
      <color theme="5"/>
      <name val="Verdana"/>
      <family val="2"/>
      <scheme val="minor"/>
    </font>
    <font>
      <sz val="8"/>
      <name val="Verdana"/>
      <family val="2"/>
      <scheme val="minor"/>
    </font>
    <font>
      <sz val="11"/>
      <color theme="4"/>
      <name val="Verdana"/>
      <family val="2"/>
      <scheme val="minor"/>
    </font>
    <font>
      <u/>
      <sz val="11"/>
      <color theme="7"/>
      <name val="Verdana"/>
      <family val="2"/>
      <scheme val="minor"/>
    </font>
    <font>
      <sz val="11"/>
      <color theme="1"/>
      <name val="Verdana"/>
      <family val="2"/>
      <scheme val="minor"/>
    </font>
    <font>
      <b/>
      <sz val="11"/>
      <color theme="0"/>
      <name val="Verdana"/>
      <family val="2"/>
      <scheme val="minor"/>
    </font>
    <font>
      <b/>
      <sz val="11"/>
      <color theme="1"/>
      <name val="Verdana"/>
      <family val="2"/>
      <scheme val="minor"/>
    </font>
    <font>
      <sz val="9"/>
      <color theme="1"/>
      <name val="Verdana"/>
      <family val="2"/>
      <scheme val="minor"/>
    </font>
    <font>
      <b/>
      <sz val="10"/>
      <color theme="0"/>
      <name val="Verdana"/>
      <family val="2"/>
      <scheme val="minor"/>
    </font>
    <font>
      <b/>
      <sz val="9"/>
      <color theme="1"/>
      <name val="Verdana"/>
      <family val="2"/>
      <scheme val="minor"/>
    </font>
    <font>
      <b/>
      <sz val="9"/>
      <name val="Verdana"/>
      <family val="2"/>
      <scheme val="minor"/>
    </font>
    <font>
      <sz val="9"/>
      <color theme="7"/>
      <name val="Verdana"/>
      <family val="2"/>
      <scheme val="minor"/>
    </font>
    <font>
      <u/>
      <sz val="9"/>
      <color theme="7"/>
      <name val="Verdana"/>
      <family val="2"/>
      <scheme val="minor"/>
    </font>
    <font>
      <sz val="9"/>
      <color theme="0" tint="-0.499984740745262"/>
      <name val="Verdana"/>
      <family val="2"/>
      <scheme val="minor"/>
    </font>
    <font>
      <b/>
      <sz val="9"/>
      <color theme="7"/>
      <name val="Verdana"/>
      <family val="2"/>
      <scheme val="minor"/>
    </font>
    <font>
      <b/>
      <vertAlign val="subscript"/>
      <sz val="9"/>
      <color theme="1"/>
      <name val="Verdana"/>
      <family val="2"/>
      <scheme val="minor"/>
    </font>
    <font>
      <vertAlign val="subscript"/>
      <sz val="9"/>
      <color theme="1"/>
      <name val="Verdana"/>
      <family val="2"/>
      <scheme val="minor"/>
    </font>
    <font>
      <b/>
      <vertAlign val="superscript"/>
      <sz val="9"/>
      <color theme="1"/>
      <name val="Verdana"/>
      <family val="2"/>
      <scheme val="minor"/>
    </font>
    <font>
      <u/>
      <sz val="11"/>
      <color theme="10"/>
      <name val="Verdana"/>
      <family val="2"/>
      <scheme val="minor"/>
    </font>
    <font>
      <u/>
      <sz val="9"/>
      <color theme="10"/>
      <name val="Verdana"/>
      <family val="2"/>
      <scheme val="minor"/>
    </font>
    <font>
      <vertAlign val="superscript"/>
      <sz val="9"/>
      <color theme="1"/>
      <name val="Verdana"/>
      <family val="2"/>
      <scheme val="minor"/>
    </font>
    <font>
      <sz val="9"/>
      <name val="Verdana"/>
      <family val="2"/>
      <scheme val="minor"/>
    </font>
    <font>
      <b/>
      <sz val="9"/>
      <color theme="3"/>
      <name val="Verdana"/>
      <family val="2"/>
      <scheme val="minor"/>
    </font>
    <font>
      <sz val="9"/>
      <name val="Verdana"/>
      <family val="2"/>
    </font>
    <font>
      <sz val="8"/>
      <name val="Verdana"/>
      <family val="2"/>
    </font>
    <font>
      <b/>
      <sz val="11"/>
      <color theme="7"/>
      <name val="Verdana"/>
      <family val="2"/>
      <scheme val="minor"/>
    </font>
    <font>
      <sz val="8"/>
      <color theme="1"/>
      <name val="Verdana"/>
      <family val="2"/>
      <scheme val="minor"/>
    </font>
    <font>
      <b/>
      <sz val="9"/>
      <color rgb="FFFF00FF"/>
      <name val="Verdana"/>
      <family val="2"/>
      <scheme val="minor"/>
    </font>
    <font>
      <sz val="9"/>
      <color rgb="FFFF00FF"/>
      <name val="Verdana"/>
      <family val="2"/>
      <scheme val="minor"/>
    </font>
    <font>
      <u/>
      <sz val="8"/>
      <color theme="10"/>
      <name val="Verdana"/>
      <family val="2"/>
      <scheme val="minor"/>
    </font>
    <font>
      <sz val="8"/>
      <color rgb="FFFF0000"/>
      <name val="Verdana"/>
      <family val="2"/>
    </font>
    <font>
      <vertAlign val="superscript"/>
      <sz val="11"/>
      <color theme="1"/>
      <name val="Verdana"/>
      <family val="2"/>
      <scheme val="minor"/>
    </font>
    <font>
      <b/>
      <sz val="8"/>
      <color theme="1"/>
      <name val="Verdana"/>
      <family val="2"/>
      <scheme val="minor"/>
    </font>
  </fonts>
  <fills count="9">
    <fill>
      <patternFill patternType="none"/>
    </fill>
    <fill>
      <patternFill patternType="gray125"/>
    </fill>
    <fill>
      <patternFill patternType="solid">
        <fgColor theme="4"/>
      </patternFill>
    </fill>
    <fill>
      <patternFill patternType="solid">
        <fgColor rgb="FFE6E7E8"/>
        <bgColor indexed="64"/>
      </patternFill>
    </fill>
    <fill>
      <patternFill patternType="solid">
        <fgColor theme="5"/>
        <bgColor indexed="64"/>
      </patternFill>
    </fill>
    <fill>
      <patternFill patternType="solid">
        <fgColor theme="4"/>
        <bgColor theme="4"/>
      </patternFill>
    </fill>
    <fill>
      <patternFill patternType="solid">
        <fgColor theme="6"/>
        <bgColor indexed="64"/>
      </patternFill>
    </fill>
    <fill>
      <patternFill patternType="solid">
        <fgColor theme="3"/>
        <bgColor indexed="64"/>
      </patternFill>
    </fill>
    <fill>
      <patternFill patternType="solid">
        <fgColor theme="0"/>
        <bgColor indexed="64"/>
      </patternFill>
    </fill>
  </fills>
  <borders count="24">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rgb="FF00338D"/>
      </left>
      <right style="medium">
        <color rgb="FF00338D"/>
      </right>
      <top style="medium">
        <color rgb="FF00338D"/>
      </top>
      <bottom style="medium">
        <color rgb="FF00338D"/>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theme="4"/>
      </left>
      <right style="thin">
        <color theme="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5">
    <xf numFmtId="0" fontId="0" fillId="0" borderId="0"/>
    <xf numFmtId="0" fontId="2" fillId="0" borderId="0" applyNumberFormat="0" applyFill="0" applyAlignment="0" applyProtection="0"/>
    <xf numFmtId="0" fontId="7" fillId="0" borderId="3" applyNumberFormat="0" applyAlignment="0" applyProtection="0"/>
    <xf numFmtId="0" fontId="8" fillId="0" borderId="0" applyNumberFormat="0" applyFill="0" applyAlignment="0" applyProtection="0"/>
    <xf numFmtId="0" fontId="1" fillId="0" borderId="0" applyNumberFormat="0" applyFill="0" applyAlignment="0" applyProtection="0"/>
    <xf numFmtId="0" fontId="10" fillId="0" borderId="0" applyNumberFormat="0" applyFill="0" applyAlignment="0" applyProtection="0"/>
    <xf numFmtId="0" fontId="4" fillId="3" borderId="1" applyNumberFormat="0" applyAlignment="0" applyProtection="0"/>
    <xf numFmtId="0" fontId="11" fillId="0" borderId="0" applyNumberFormat="0" applyFill="0" applyAlignment="0" applyProtection="0"/>
    <xf numFmtId="0" fontId="6" fillId="3" borderId="2" applyNumberFormat="0" applyAlignment="0" applyProtection="0"/>
    <xf numFmtId="0" fontId="5" fillId="0" borderId="0" applyNumberFormat="0" applyFill="0" applyBorder="0" applyAlignment="0" applyProtection="0"/>
    <xf numFmtId="0" fontId="3" fillId="2" borderId="0" applyNumberFormat="0" applyBorder="0" applyAlignment="0" applyProtection="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26" fillId="0" borderId="0" applyNumberFormat="0" applyFill="0" applyBorder="0" applyAlignment="0" applyProtection="0"/>
  </cellStyleXfs>
  <cellXfs count="136">
    <xf numFmtId="0" fontId="0" fillId="0" borderId="0" xfId="0"/>
    <xf numFmtId="0" fontId="1" fillId="0" borderId="0" xfId="4"/>
    <xf numFmtId="0" fontId="8" fillId="0" borderId="0" xfId="3"/>
    <xf numFmtId="0" fontId="15" fillId="0" borderId="0" xfId="0" applyFont="1" applyAlignment="1">
      <alignment vertical="top" wrapText="1"/>
    </xf>
    <xf numFmtId="0" fontId="16" fillId="2" borderId="0" xfId="10" applyFont="1"/>
    <xf numFmtId="0" fontId="15" fillId="0" borderId="0" xfId="0" applyFont="1"/>
    <xf numFmtId="0" fontId="15" fillId="0" borderId="5" xfId="0" applyFont="1" applyBorder="1"/>
    <xf numFmtId="0" fontId="0" fillId="0" borderId="6" xfId="0" applyBorder="1"/>
    <xf numFmtId="0" fontId="0" fillId="0" borderId="7" xfId="0" applyBorder="1"/>
    <xf numFmtId="0" fontId="15" fillId="0" borderId="11" xfId="0" applyFont="1" applyBorder="1"/>
    <xf numFmtId="0" fontId="0" fillId="0" borderId="12" xfId="0" applyBorder="1"/>
    <xf numFmtId="0" fontId="0" fillId="0" borderId="13" xfId="0" applyBorder="1"/>
    <xf numFmtId="0" fontId="18" fillId="0" borderId="5" xfId="0" applyFont="1" applyBorder="1"/>
    <xf numFmtId="0" fontId="14" fillId="0" borderId="0" xfId="0" applyFont="1"/>
    <xf numFmtId="0" fontId="17" fillId="0" borderId="0" xfId="0" applyFont="1"/>
    <xf numFmtId="0" fontId="15" fillId="0" borderId="0" xfId="0" applyFont="1" applyAlignment="1">
      <alignment horizontal="left" indent="2"/>
    </xf>
    <xf numFmtId="0" fontId="15" fillId="0" borderId="0" xfId="0" applyFont="1" applyAlignment="1">
      <alignment vertical="top"/>
    </xf>
    <xf numFmtId="164" fontId="15" fillId="0" borderId="0" xfId="11" applyNumberFormat="1" applyFont="1"/>
    <xf numFmtId="43" fontId="15" fillId="0" borderId="0" xfId="11" applyFont="1"/>
    <xf numFmtId="166" fontId="15" fillId="0" borderId="0" xfId="11" applyNumberFormat="1" applyFont="1"/>
    <xf numFmtId="0" fontId="15" fillId="0" borderId="0" xfId="0" applyFont="1" applyAlignment="1">
      <alignment horizontal="right"/>
    </xf>
    <xf numFmtId="0" fontId="21" fillId="0" borderId="0" xfId="0" applyFont="1" applyAlignment="1">
      <alignment horizontal="right"/>
    </xf>
    <xf numFmtId="1" fontId="15" fillId="0" borderId="0" xfId="11" applyNumberFormat="1" applyFont="1"/>
    <xf numFmtId="167" fontId="17" fillId="0" borderId="0" xfId="0" applyNumberFormat="1" applyFont="1"/>
    <xf numFmtId="165" fontId="17" fillId="0" borderId="0" xfId="11" applyNumberFormat="1" applyFont="1"/>
    <xf numFmtId="0" fontId="22" fillId="0" borderId="0" xfId="0" applyFont="1" applyAlignment="1">
      <alignment horizontal="right" vertical="top"/>
    </xf>
    <xf numFmtId="43" fontId="17" fillId="0" borderId="0" xfId="11" applyFont="1"/>
    <xf numFmtId="167" fontId="17" fillId="0" borderId="0" xfId="11" applyNumberFormat="1" applyFont="1"/>
    <xf numFmtId="166" fontId="17" fillId="0" borderId="0" xfId="11" applyNumberFormat="1" applyFont="1"/>
    <xf numFmtId="2" fontId="17" fillId="0" borderId="0" xfId="0" applyNumberFormat="1" applyFont="1" applyAlignment="1">
      <alignment horizontal="right"/>
    </xf>
    <xf numFmtId="2" fontId="17" fillId="0" borderId="0" xfId="0" applyNumberFormat="1" applyFont="1"/>
    <xf numFmtId="2" fontId="17" fillId="0" borderId="0" xfId="11" applyNumberFormat="1" applyFont="1"/>
    <xf numFmtId="167" fontId="17" fillId="0" borderId="0" xfId="0" applyNumberFormat="1" applyFont="1" applyAlignment="1">
      <alignment horizontal="right"/>
    </xf>
    <xf numFmtId="166" fontId="15" fillId="0" borderId="9" xfId="11" applyNumberFormat="1" applyFont="1" applyBorder="1"/>
    <xf numFmtId="0" fontId="15" fillId="0" borderId="0" xfId="0" applyFont="1" applyAlignment="1">
      <alignment horizontal="left"/>
    </xf>
    <xf numFmtId="0" fontId="27" fillId="0" borderId="0" xfId="14" applyFont="1"/>
    <xf numFmtId="9" fontId="15" fillId="0" borderId="0" xfId="13" applyFont="1"/>
    <xf numFmtId="168" fontId="15" fillId="0" borderId="0" xfId="12" applyNumberFormat="1" applyFont="1"/>
    <xf numFmtId="1" fontId="15" fillId="0" borderId="9" xfId="11" applyNumberFormat="1" applyFont="1" applyBorder="1" applyAlignment="1">
      <alignment vertical="top" wrapText="1"/>
    </xf>
    <xf numFmtId="0" fontId="30" fillId="6" borderId="4" xfId="0" applyFont="1" applyFill="1" applyBorder="1" applyAlignment="1">
      <alignment horizontal="center" vertical="center" wrapText="1"/>
    </xf>
    <xf numFmtId="0" fontId="16" fillId="5" borderId="8" xfId="0" applyFont="1" applyFill="1" applyBorder="1" applyAlignment="1">
      <alignment vertical="center"/>
    </xf>
    <xf numFmtId="0" fontId="16" fillId="5" borderId="9" xfId="0" applyFont="1" applyFill="1" applyBorder="1" applyAlignment="1">
      <alignment vertical="center"/>
    </xf>
    <xf numFmtId="0" fontId="16" fillId="5" borderId="10" xfId="0" applyFont="1" applyFill="1" applyBorder="1" applyAlignment="1">
      <alignment wrapText="1"/>
    </xf>
    <xf numFmtId="1" fontId="15" fillId="0" borderId="5" xfId="11" applyNumberFormat="1" applyFont="1" applyBorder="1" applyAlignment="1">
      <alignment vertical="top" wrapText="1"/>
    </xf>
    <xf numFmtId="1" fontId="15" fillId="0" borderId="14" xfId="11" applyNumberFormat="1" applyFont="1" applyBorder="1" applyAlignment="1">
      <alignment vertical="top" wrapText="1"/>
    </xf>
    <xf numFmtId="1" fontId="19" fillId="0" borderId="4" xfId="11" applyNumberFormat="1" applyFont="1" applyBorder="1" applyAlignment="1">
      <alignment vertical="top" wrapText="1"/>
    </xf>
    <xf numFmtId="0" fontId="1" fillId="0" borderId="0" xfId="4" applyAlignment="1">
      <alignment vertical="top"/>
    </xf>
    <xf numFmtId="1" fontId="27" fillId="0" borderId="17" xfId="14" applyNumberFormat="1" applyFont="1" applyBorder="1" applyAlignment="1">
      <alignment vertical="top" wrapText="1"/>
    </xf>
    <xf numFmtId="1" fontId="20" fillId="0" borderId="17" xfId="11" applyNumberFormat="1" applyFont="1" applyBorder="1" applyAlignment="1">
      <alignment vertical="top" wrapText="1"/>
    </xf>
    <xf numFmtId="0" fontId="20" fillId="0" borderId="17" xfId="0" applyFont="1" applyBorder="1" applyAlignment="1">
      <alignment vertical="top"/>
    </xf>
    <xf numFmtId="0" fontId="27" fillId="0" borderId="0" xfId="14" applyFont="1" applyAlignment="1">
      <alignment horizontal="right"/>
    </xf>
    <xf numFmtId="0" fontId="15" fillId="0" borderId="0" xfId="0" applyFont="1" applyAlignment="1">
      <alignment horizontal="left" indent="1"/>
    </xf>
    <xf numFmtId="0" fontId="16" fillId="4" borderId="18" xfId="0" applyFont="1" applyFill="1" applyBorder="1"/>
    <xf numFmtId="0" fontId="15" fillId="4" borderId="19" xfId="0" applyFont="1" applyFill="1" applyBorder="1"/>
    <xf numFmtId="0" fontId="15" fillId="4" borderId="20" xfId="0" applyFont="1" applyFill="1" applyBorder="1"/>
    <xf numFmtId="0" fontId="16" fillId="4" borderId="18" xfId="0" applyFont="1" applyFill="1" applyBorder="1" applyAlignment="1">
      <alignment vertical="top" wrapText="1"/>
    </xf>
    <xf numFmtId="0" fontId="16" fillId="4" borderId="19" xfId="0" applyFont="1" applyFill="1" applyBorder="1" applyAlignment="1">
      <alignment vertical="top" wrapText="1"/>
    </xf>
    <xf numFmtId="0" fontId="16" fillId="4" borderId="20" xfId="0" applyFont="1" applyFill="1" applyBorder="1" applyAlignment="1">
      <alignment vertical="top" wrapText="1"/>
    </xf>
    <xf numFmtId="165" fontId="21" fillId="0" borderId="0" xfId="11" applyNumberFormat="1" applyFont="1"/>
    <xf numFmtId="0" fontId="21" fillId="0" borderId="0" xfId="0" applyFont="1" applyAlignment="1">
      <alignment horizontal="right" vertical="top"/>
    </xf>
    <xf numFmtId="0" fontId="33" fillId="0" borderId="0" xfId="0" applyFont="1"/>
    <xf numFmtId="0" fontId="34" fillId="0" borderId="17" xfId="0" applyFont="1" applyBorder="1" applyAlignment="1">
      <alignment vertical="top" wrapText="1"/>
    </xf>
    <xf numFmtId="0" fontId="35" fillId="0" borderId="0" xfId="0" applyFont="1" applyAlignment="1">
      <alignment horizontal="right" vertical="top"/>
    </xf>
    <xf numFmtId="0" fontId="36" fillId="0" borderId="0" xfId="0" applyFont="1" applyAlignment="1">
      <alignment horizontal="right" vertical="top"/>
    </xf>
    <xf numFmtId="0" fontId="16" fillId="4" borderId="18" xfId="0" applyFont="1" applyFill="1" applyBorder="1" applyAlignment="1">
      <alignment vertical="top"/>
    </xf>
    <xf numFmtId="0" fontId="16" fillId="4" borderId="19" xfId="0" applyFont="1" applyFill="1" applyBorder="1" applyAlignment="1">
      <alignment vertical="top"/>
    </xf>
    <xf numFmtId="0" fontId="16" fillId="4" borderId="20" xfId="0" applyFont="1" applyFill="1" applyBorder="1" applyAlignment="1">
      <alignment vertical="top"/>
    </xf>
    <xf numFmtId="0" fontId="16" fillId="4" borderId="21" xfId="0" applyFont="1" applyFill="1" applyBorder="1"/>
    <xf numFmtId="0" fontId="15" fillId="4" borderId="22" xfId="0" applyFont="1" applyFill="1" applyBorder="1"/>
    <xf numFmtId="0" fontId="15" fillId="4" borderId="23" xfId="0" applyFont="1" applyFill="1" applyBorder="1"/>
    <xf numFmtId="0" fontId="13" fillId="7" borderId="18" xfId="0" applyFont="1" applyFill="1" applyBorder="1"/>
    <xf numFmtId="0" fontId="13" fillId="7" borderId="19" xfId="0" applyFont="1" applyFill="1" applyBorder="1"/>
    <xf numFmtId="0" fontId="13" fillId="7" borderId="20" xfId="0" applyFont="1" applyFill="1" applyBorder="1" applyAlignment="1">
      <alignment wrapText="1"/>
    </xf>
    <xf numFmtId="0" fontId="9" fillId="0" borderId="17" xfId="0" applyFont="1" applyBorder="1" applyAlignment="1">
      <alignment vertical="top" wrapText="1"/>
    </xf>
    <xf numFmtId="0" fontId="34" fillId="0" borderId="0" xfId="0" applyFont="1"/>
    <xf numFmtId="0" fontId="37" fillId="0" borderId="0" xfId="14" applyFont="1"/>
    <xf numFmtId="0" fontId="37" fillId="0" borderId="0" xfId="14" applyFont="1" applyAlignment="1">
      <alignment vertical="top"/>
    </xf>
    <xf numFmtId="166" fontId="17" fillId="0" borderId="0" xfId="11" applyNumberFormat="1" applyFont="1" applyAlignment="1">
      <alignment horizontal="right"/>
    </xf>
    <xf numFmtId="0" fontId="34" fillId="8" borderId="17" xfId="0" applyFont="1" applyFill="1" applyBorder="1" applyAlignment="1">
      <alignment vertical="top" wrapText="1"/>
    </xf>
    <xf numFmtId="0" fontId="17" fillId="0" borderId="0" xfId="0" applyFont="1" applyFill="1" applyAlignment="1">
      <alignment wrapText="1"/>
    </xf>
    <xf numFmtId="0" fontId="17" fillId="0" borderId="0" xfId="0" applyFont="1" applyFill="1"/>
    <xf numFmtId="0" fontId="15" fillId="0" borderId="0" xfId="0" applyFont="1" applyFill="1" applyAlignment="1">
      <alignment horizontal="left" indent="2"/>
    </xf>
    <xf numFmtId="0" fontId="15" fillId="0" borderId="0" xfId="0" applyFont="1" applyFill="1"/>
    <xf numFmtId="166" fontId="0" fillId="0" borderId="0" xfId="0" applyNumberFormat="1"/>
    <xf numFmtId="166" fontId="15" fillId="0" borderId="0" xfId="0" applyNumberFormat="1" applyFont="1"/>
    <xf numFmtId="164" fontId="15" fillId="0" borderId="0" xfId="0" applyNumberFormat="1" applyFont="1"/>
    <xf numFmtId="166" fontId="18" fillId="0" borderId="0" xfId="11" applyNumberFormat="1" applyFont="1" applyAlignment="1">
      <alignment horizontal="right" vertical="center"/>
    </xf>
    <xf numFmtId="166" fontId="29" fillId="0" borderId="0" xfId="11" applyNumberFormat="1" applyFont="1" applyAlignment="1">
      <alignment horizontal="right" vertical="center"/>
    </xf>
    <xf numFmtId="166" fontId="29" fillId="0" borderId="0" xfId="0" applyNumberFormat="1" applyFont="1" applyAlignment="1">
      <alignment horizontal="right" vertical="center"/>
    </xf>
    <xf numFmtId="43" fontId="18" fillId="0" borderId="0" xfId="0" applyNumberFormat="1" applyFont="1" applyAlignment="1">
      <alignment horizontal="right" vertical="center"/>
    </xf>
    <xf numFmtId="0" fontId="18" fillId="0" borderId="0" xfId="0" applyFont="1" applyAlignment="1">
      <alignment horizontal="right" vertical="center"/>
    </xf>
    <xf numFmtId="0" fontId="18" fillId="0" borderId="0" xfId="0" applyFont="1" applyAlignment="1">
      <alignment horizontal="right" vertical="top"/>
    </xf>
    <xf numFmtId="2" fontId="18" fillId="0" borderId="0" xfId="0" applyNumberFormat="1" applyFont="1" applyAlignment="1">
      <alignment horizontal="right" vertical="top"/>
    </xf>
    <xf numFmtId="0" fontId="29" fillId="0" borderId="0" xfId="0" applyFont="1" applyAlignment="1">
      <alignment horizontal="right" vertical="top"/>
    </xf>
    <xf numFmtId="2" fontId="29" fillId="0" borderId="0" xfId="0" applyNumberFormat="1" applyFont="1" applyAlignment="1">
      <alignment horizontal="right" vertical="top"/>
    </xf>
    <xf numFmtId="166" fontId="29" fillId="0" borderId="0" xfId="11" applyNumberFormat="1" applyFont="1"/>
    <xf numFmtId="3" fontId="29" fillId="0" borderId="0" xfId="0" applyNumberFormat="1" applyFont="1" applyAlignment="1">
      <alignment horizontal="right" vertical="top"/>
    </xf>
    <xf numFmtId="3" fontId="18" fillId="0" borderId="0" xfId="0" applyNumberFormat="1" applyFont="1" applyAlignment="1">
      <alignment horizontal="right" vertical="top"/>
    </xf>
    <xf numFmtId="0" fontId="18" fillId="0" borderId="0" xfId="0" applyFont="1"/>
    <xf numFmtId="9" fontId="29" fillId="0" borderId="0" xfId="0" applyNumberFormat="1" applyFont="1" applyAlignment="1">
      <alignment horizontal="right" vertical="top"/>
    </xf>
    <xf numFmtId="166" fontId="17" fillId="0" borderId="0" xfId="11" applyNumberFormat="1" applyFont="1" applyAlignment="1">
      <alignment vertical="center"/>
    </xf>
    <xf numFmtId="0" fontId="21" fillId="0" borderId="0" xfId="0" applyFont="1" applyAlignment="1">
      <alignment horizontal="right" vertical="center"/>
    </xf>
    <xf numFmtId="166" fontId="15" fillId="0" borderId="0" xfId="11" applyNumberFormat="1" applyFont="1" applyAlignment="1">
      <alignment vertical="center"/>
    </xf>
    <xf numFmtId="0" fontId="15" fillId="0" borderId="0" xfId="0" applyFont="1" applyAlignment="1">
      <alignment vertical="center"/>
    </xf>
    <xf numFmtId="0" fontId="17" fillId="0" borderId="0" xfId="0" applyFont="1" applyAlignment="1">
      <alignment vertical="center"/>
    </xf>
    <xf numFmtId="167" fontId="17" fillId="0" borderId="0" xfId="0" applyNumberFormat="1" applyFont="1" applyAlignment="1">
      <alignment vertical="center"/>
    </xf>
    <xf numFmtId="165" fontId="17" fillId="0" borderId="0" xfId="11" applyNumberFormat="1" applyFont="1" applyAlignment="1">
      <alignment vertical="center"/>
    </xf>
    <xf numFmtId="165" fontId="18" fillId="0" borderId="0" xfId="0" applyNumberFormat="1" applyFont="1" applyAlignment="1">
      <alignment horizontal="right" vertical="center"/>
    </xf>
    <xf numFmtId="43" fontId="17" fillId="0" borderId="0" xfId="11" applyFont="1" applyAlignment="1">
      <alignment vertical="center"/>
    </xf>
    <xf numFmtId="0" fontId="16" fillId="5" borderId="17" xfId="0" applyFont="1" applyFill="1" applyBorder="1" applyAlignment="1">
      <alignment vertical="center"/>
    </xf>
    <xf numFmtId="0" fontId="16" fillId="5" borderId="17" xfId="0" applyFont="1" applyFill="1" applyBorder="1" applyAlignment="1">
      <alignment wrapText="1"/>
    </xf>
    <xf numFmtId="0" fontId="18" fillId="0" borderId="0" xfId="0" applyFont="1" applyAlignment="1">
      <alignment horizontal="right"/>
    </xf>
    <xf numFmtId="0" fontId="29" fillId="0" borderId="0" xfId="0" applyFont="1" applyAlignment="1">
      <alignment horizontal="right"/>
    </xf>
    <xf numFmtId="3" fontId="18" fillId="0" borderId="0" xfId="0" applyNumberFormat="1" applyFont="1" applyAlignment="1">
      <alignment horizontal="right"/>
    </xf>
    <xf numFmtId="3" fontId="29" fillId="0" borderId="0" xfId="0" applyNumberFormat="1" applyFont="1" applyAlignment="1">
      <alignment horizontal="right"/>
    </xf>
    <xf numFmtId="0" fontId="9" fillId="0" borderId="17" xfId="0" applyFont="1" applyFill="1" applyBorder="1" applyAlignment="1">
      <alignment vertical="top" wrapText="1"/>
    </xf>
    <xf numFmtId="0" fontId="15" fillId="0" borderId="22" xfId="0" applyFont="1" applyBorder="1"/>
    <xf numFmtId="166" fontId="15" fillId="0" borderId="22" xfId="11" applyNumberFormat="1" applyFont="1" applyBorder="1" applyAlignment="1">
      <alignment vertical="center"/>
    </xf>
    <xf numFmtId="166" fontId="29" fillId="0" borderId="22" xfId="11" applyNumberFormat="1" applyFont="1" applyBorder="1" applyAlignment="1">
      <alignment horizontal="right" vertical="center"/>
    </xf>
    <xf numFmtId="43" fontId="15" fillId="0" borderId="22" xfId="11" applyFont="1" applyBorder="1"/>
    <xf numFmtId="166" fontId="15" fillId="0" borderId="22" xfId="11" applyNumberFormat="1" applyFont="1" applyBorder="1"/>
    <xf numFmtId="0" fontId="21" fillId="0" borderId="22" xfId="0" applyFont="1" applyBorder="1" applyAlignment="1">
      <alignment horizontal="right"/>
    </xf>
    <xf numFmtId="166" fontId="29" fillId="0" borderId="22" xfId="11" applyNumberFormat="1" applyFont="1" applyBorder="1"/>
    <xf numFmtId="168" fontId="17" fillId="0" borderId="0" xfId="12" applyNumberFormat="1" applyFont="1"/>
    <xf numFmtId="0" fontId="15" fillId="0" borderId="0" xfId="0" applyFont="1" applyAlignment="1">
      <alignment horizontal="left" vertical="top" wrapText="1"/>
    </xf>
    <xf numFmtId="1" fontId="29" fillId="0" borderId="17" xfId="11" applyNumberFormat="1" applyFont="1" applyBorder="1" applyAlignment="1">
      <alignment horizontal="left" vertical="top" wrapText="1"/>
    </xf>
    <xf numFmtId="1" fontId="15" fillId="0" borderId="17" xfId="11" applyNumberFormat="1" applyFont="1" applyBorder="1" applyAlignment="1">
      <alignment horizontal="left" vertical="top" wrapText="1"/>
    </xf>
    <xf numFmtId="0" fontId="30" fillId="6" borderId="17"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15" xfId="0" applyFont="1" applyFill="1" applyBorder="1" applyAlignment="1">
      <alignment horizontal="center" vertical="center" wrapText="1"/>
    </xf>
    <xf numFmtId="1" fontId="15" fillId="0" borderId="14" xfId="11" applyNumberFormat="1" applyFont="1" applyBorder="1" applyAlignment="1">
      <alignment horizontal="left" vertical="top" wrapText="1"/>
    </xf>
    <xf numFmtId="1" fontId="15" fillId="0" borderId="16" xfId="11" applyNumberFormat="1" applyFont="1" applyBorder="1" applyAlignment="1">
      <alignment horizontal="left" vertical="top" wrapText="1"/>
    </xf>
    <xf numFmtId="1" fontId="15" fillId="0" borderId="15" xfId="11" applyNumberFormat="1" applyFont="1" applyBorder="1" applyAlignment="1">
      <alignment horizontal="left" vertical="top" wrapText="1"/>
    </xf>
    <xf numFmtId="0" fontId="29" fillId="0" borderId="0" xfId="14" applyFont="1" applyAlignment="1">
      <alignment horizontal="left" vertical="top" wrapText="1"/>
    </xf>
    <xf numFmtId="0" fontId="15" fillId="0" borderId="17" xfId="0" applyFont="1" applyBorder="1" applyAlignment="1">
      <alignment horizontal="left" vertical="top"/>
    </xf>
    <xf numFmtId="0" fontId="29" fillId="0" borderId="17" xfId="0" applyFont="1" applyBorder="1" applyAlignment="1">
      <alignment horizontal="left" vertical="top" wrapText="1"/>
    </xf>
  </cellXfs>
  <cellStyles count="15">
    <cellStyle name="Accent1" xfId="10" builtinId="29" customBuiltin="1"/>
    <cellStyle name="Calculation" xfId="6" builtinId="22" customBuiltin="1"/>
    <cellStyle name="Comma" xfId="11" builtinId="3"/>
    <cellStyle name="Currency" xfId="12" builtinId="4"/>
    <cellStyle name="Explanatory Text" xfId="9" builtinId="53" customBuiltin="1"/>
    <cellStyle name="Heading 1" xfId="2" builtinId="16" customBuiltin="1"/>
    <cellStyle name="Heading 2" xfId="3" builtinId="17" customBuiltin="1"/>
    <cellStyle name="Heading 3" xfId="4" builtinId="18" customBuiltin="1"/>
    <cellStyle name="Heading 4" xfId="5" builtinId="19" customBuiltin="1"/>
    <cellStyle name="Hyperlink" xfId="14" builtinId="8"/>
    <cellStyle name="Linked Cell" xfId="7" builtinId="24" customBuiltin="1"/>
    <cellStyle name="Normal" xfId="0" builtinId="0"/>
    <cellStyle name="Note" xfId="8" builtinId="10" customBuiltin="1"/>
    <cellStyle name="Percent" xfId="13" builtinId="5"/>
    <cellStyle name="Title" xfId="1" builtinId="15" customBuiltin="1"/>
  </cellStyles>
  <dxfs count="128">
    <dxf>
      <font>
        <strike val="0"/>
        <outline val="0"/>
        <shadow val="0"/>
        <u val="none"/>
        <vertAlign val="baseline"/>
        <sz val="9"/>
        <color rgb="FFFF00FF"/>
        <name val="Verdana"/>
        <family val="2"/>
        <scheme val="minor"/>
      </font>
      <alignment horizontal="right" vertical="top" textRotation="0" wrapText="0" indent="0" justifyLastLine="0" shrinkToFit="0" readingOrder="0"/>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rgb="FF000000"/>
        <name val="Verdana"/>
        <family val="2"/>
        <scheme val="none"/>
      </font>
    </dxf>
    <dxf>
      <font>
        <b val="0"/>
        <strike val="0"/>
        <outline val="0"/>
        <shadow val="0"/>
        <u val="none"/>
        <vertAlign val="baseline"/>
        <sz val="9"/>
        <color rgb="FFFF00FF"/>
        <name val="Verdana"/>
        <family val="2"/>
        <scheme val="minor"/>
      </font>
      <numFmt numFmtId="168" formatCode="_-&quot;$&quot;* #,##0_-;\-&quot;$&quot;* #,##0_-;_-&quot;$&quot;* &quot;-&quot;??_-;_-@_-"/>
      <alignment horizontal="right" vertical="top" textRotation="0" wrapText="0" indent="0" justifyLastLine="0" shrinkToFit="0" readingOrder="0"/>
    </dxf>
    <dxf>
      <font>
        <b val="0"/>
        <strike val="0"/>
        <outline val="0"/>
        <shadow val="0"/>
        <u val="none"/>
        <vertAlign val="baseline"/>
        <sz val="9"/>
        <color theme="1"/>
        <name val="Verdana"/>
        <family val="2"/>
        <scheme val="minor"/>
      </font>
      <numFmt numFmtId="168" formatCode="_-&quot;$&quot;* #,##0_-;\-&quot;$&quot;* #,##0_-;_-&quot;$&quot;* &quot;-&quot;??_-;_-@_-"/>
    </dxf>
    <dxf>
      <font>
        <strike val="0"/>
        <outline val="0"/>
        <shadow val="0"/>
        <u val="none"/>
        <vertAlign val="baseline"/>
        <sz val="9"/>
        <color theme="1"/>
        <name val="Verdana"/>
        <family val="2"/>
        <scheme val="minor"/>
      </font>
      <numFmt numFmtId="168" formatCode="_-&quot;$&quot;* #,##0_-;\-&quot;$&quot;* #,##0_-;_-&quot;$&quot;* &quot;-&quot;??_-;_-@_-"/>
    </dxf>
    <dxf>
      <font>
        <strike val="0"/>
        <outline val="0"/>
        <shadow val="0"/>
        <u val="none"/>
        <vertAlign val="baseline"/>
        <sz val="9"/>
        <color theme="1"/>
        <name val="Verdana"/>
        <family val="2"/>
        <scheme val="minor"/>
      </font>
      <numFmt numFmtId="168" formatCode="_-&quot;$&quot;* #,##0_-;\-&quot;$&quot;* #,##0_-;_-&quot;$&quot;* &quot;-&quot;??_-;_-@_-"/>
    </dxf>
    <dxf>
      <font>
        <strike val="0"/>
        <outline val="0"/>
        <shadow val="0"/>
        <u val="none"/>
        <vertAlign val="baseline"/>
        <sz val="9"/>
        <color theme="1"/>
        <name val="Verdana"/>
        <family val="2"/>
        <scheme val="minor"/>
      </font>
      <numFmt numFmtId="168" formatCode="_-&quot;$&quot;* #,##0_-;\-&quot;$&quot;* #,##0_-;_-&quot;$&quot;* &quot;-&quot;??_-;_-@_-"/>
    </dxf>
    <dxf>
      <font>
        <b val="0"/>
        <strike val="0"/>
        <outline val="0"/>
        <shadow val="0"/>
        <u val="none"/>
        <vertAlign val="baseline"/>
        <sz val="9"/>
        <color theme="1"/>
        <name val="Verdana"/>
        <family val="2"/>
        <scheme val="minor"/>
      </font>
    </dxf>
    <dxf>
      <font>
        <b val="0"/>
        <strike val="0"/>
        <outline val="0"/>
        <shadow val="0"/>
        <u val="none"/>
        <vertAlign val="baseline"/>
        <sz val="9"/>
        <color theme="1"/>
        <name val="Verdana"/>
        <family val="2"/>
        <scheme val="minor"/>
      </font>
    </dxf>
    <dxf>
      <font>
        <strike val="0"/>
        <outline val="0"/>
        <shadow val="0"/>
        <u val="none"/>
        <vertAlign val="baseline"/>
        <sz val="9"/>
        <color rgb="FF000000"/>
        <name val="Verdana"/>
        <family val="2"/>
        <scheme val="none"/>
      </font>
    </dxf>
    <dxf>
      <font>
        <b val="0"/>
        <strike val="0"/>
        <outline val="0"/>
        <shadow val="0"/>
        <u val="none"/>
        <vertAlign val="baseline"/>
        <sz val="9"/>
        <color auto="1"/>
        <name val="Verdana"/>
        <family val="2"/>
        <scheme val="minor"/>
      </font>
      <alignment horizontal="right" vertical="top" textRotation="0" wrapText="0" indent="0" justifyLastLine="0" shrinkToFit="0" readingOrder="0"/>
    </dxf>
    <dxf>
      <font>
        <b val="0"/>
        <strike val="0"/>
        <outline val="0"/>
        <shadow val="0"/>
        <u val="none"/>
        <vertAlign val="baseline"/>
        <sz val="9"/>
        <color theme="1"/>
        <name val="Verdana"/>
        <family val="2"/>
        <scheme val="minor"/>
      </font>
      <numFmt numFmtId="166" formatCode="_-* #,##0_-;\-* #,##0_-;_-* &quot;-&quot;??_-;_-@_-"/>
    </dxf>
    <dxf>
      <font>
        <strike val="0"/>
        <outline val="0"/>
        <shadow val="0"/>
        <u val="none"/>
        <vertAlign val="baseline"/>
        <sz val="9"/>
        <color theme="1"/>
        <name val="Verdana"/>
        <family val="2"/>
        <scheme val="minor"/>
      </font>
      <numFmt numFmtId="166" formatCode="_-* #,##0_-;\-* #,##0_-;_-* &quot;-&quot;??_-;_-@_-"/>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b val="0"/>
        <strike val="0"/>
        <outline val="0"/>
        <shadow val="0"/>
        <u val="none"/>
        <vertAlign val="baseline"/>
        <sz val="9"/>
        <color theme="1"/>
        <name val="Verdana"/>
        <family val="2"/>
        <scheme val="minor"/>
      </font>
    </dxf>
    <dxf>
      <font>
        <b val="0"/>
        <strike val="0"/>
        <outline val="0"/>
        <shadow val="0"/>
        <u val="none"/>
        <vertAlign val="baseline"/>
        <sz val="9"/>
        <color theme="1"/>
        <name val="Verdana"/>
        <family val="2"/>
        <scheme val="minor"/>
      </font>
    </dxf>
    <dxf>
      <font>
        <strike val="0"/>
        <outline val="0"/>
        <shadow val="0"/>
        <u val="none"/>
        <vertAlign val="baseline"/>
        <sz val="9"/>
        <color rgb="FF000000"/>
        <name val="Verdana"/>
        <family val="2"/>
        <scheme val="none"/>
      </font>
    </dxf>
    <dxf>
      <font>
        <strike val="0"/>
        <outline val="0"/>
        <shadow val="0"/>
        <u val="none"/>
        <vertAlign val="baseline"/>
        <sz val="9"/>
        <color theme="7"/>
        <name val="Verdana"/>
        <family val="2"/>
        <scheme val="minor"/>
      </font>
      <alignment horizontal="right" vertical="top" textRotation="0" wrapText="0" indent="0" justifyLastLine="0" shrinkToFit="0" readingOrder="0"/>
    </dxf>
    <dxf>
      <font>
        <strike val="0"/>
        <outline val="0"/>
        <shadow val="0"/>
        <u val="none"/>
        <vertAlign val="baseline"/>
        <sz val="9"/>
        <color theme="1"/>
        <name val="Verdana"/>
        <family val="2"/>
        <scheme val="minor"/>
      </font>
      <numFmt numFmtId="166" formatCode="_-* #,##0_-;\-* #,##0_-;_-* &quot;-&quot;??_-;_-@_-"/>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rgb="FF000000"/>
        <name val="Verdana"/>
        <family val="2"/>
        <scheme val="none"/>
      </font>
    </dxf>
    <dxf>
      <font>
        <strike val="0"/>
        <outline val="0"/>
        <shadow val="0"/>
        <u val="none"/>
        <vertAlign val="baseline"/>
        <sz val="9"/>
        <color rgb="FFFF00FF"/>
        <name val="Verdana"/>
        <family val="2"/>
        <scheme val="minor"/>
      </font>
      <alignment horizontal="right" vertical="top" textRotation="0" wrapText="0" indent="0" justifyLastLine="0" shrinkToFit="0" readingOrder="0"/>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rgb="FF000000"/>
        <name val="Verdana"/>
        <family val="2"/>
        <scheme val="none"/>
      </font>
    </dxf>
    <dxf>
      <font>
        <strike val="0"/>
        <outline val="0"/>
        <shadow val="0"/>
        <u val="none"/>
        <vertAlign val="baseline"/>
        <sz val="9"/>
        <color auto="1"/>
        <name val="Verdana"/>
        <family val="2"/>
        <scheme val="minor"/>
      </font>
      <numFmt numFmtId="168" formatCode="_-&quot;$&quot;* #,##0_-;\-&quot;$&quot;* #,##0_-;_-&quot;$&quot;* &quot;-&quot;??_-;_-@_-"/>
      <alignment horizontal="right" vertical="top" textRotation="0" wrapText="0" indent="0" justifyLastLine="0" shrinkToFit="0" readingOrder="0"/>
    </dxf>
    <dxf>
      <font>
        <strike val="0"/>
        <outline val="0"/>
        <shadow val="0"/>
        <u val="none"/>
        <vertAlign val="baseline"/>
        <sz val="9"/>
        <color theme="1"/>
        <name val="Verdana"/>
        <family val="2"/>
        <scheme val="minor"/>
      </font>
      <numFmt numFmtId="168" formatCode="_-&quot;$&quot;* #,##0_-;\-&quot;$&quot;* #,##0_-;_-&quot;$&quot;* &quot;-&quot;??_-;_-@_-"/>
    </dxf>
    <dxf>
      <font>
        <strike val="0"/>
        <outline val="0"/>
        <shadow val="0"/>
        <u val="none"/>
        <vertAlign val="baseline"/>
        <sz val="9"/>
        <color theme="1"/>
        <name val="Verdana"/>
        <family val="2"/>
        <scheme val="minor"/>
      </font>
      <numFmt numFmtId="168" formatCode="_-&quot;$&quot;* #,##0_-;\-&quot;$&quot;* #,##0_-;_-&quot;$&quot;* &quot;-&quot;??_-;_-@_-"/>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rgb="FF000000"/>
        <name val="Verdana"/>
        <family val="2"/>
        <scheme val="none"/>
      </font>
    </dxf>
    <dxf>
      <font>
        <strike val="0"/>
        <outline val="0"/>
        <shadow val="0"/>
        <u val="none"/>
        <vertAlign val="baseline"/>
        <sz val="9"/>
        <color rgb="FFFF00FF"/>
        <name val="Verdana"/>
        <family val="2"/>
        <scheme val="minor"/>
      </font>
      <alignment horizontal="right" vertical="top" textRotation="0" wrapText="0" indent="0" justifyLastLine="0" shrinkToFit="0" readingOrder="0"/>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rgb="FF000000"/>
        <name val="Verdana"/>
        <family val="2"/>
        <scheme val="none"/>
      </font>
    </dxf>
    <dxf>
      <font>
        <strike val="0"/>
        <outline val="0"/>
        <shadow val="0"/>
        <u val="none"/>
        <vertAlign val="baseline"/>
        <sz val="9"/>
        <color rgb="FFFF00FF"/>
        <name val="Verdana"/>
        <family val="2"/>
        <scheme val="minor"/>
      </font>
      <alignment horizontal="right" vertical="top" textRotation="0" wrapText="0" indent="0" justifyLastLine="0" shrinkToFit="0" readingOrder="0"/>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rgb="FF000000"/>
        <name val="Verdana"/>
        <family val="2"/>
        <scheme val="none"/>
      </font>
    </dxf>
    <dxf>
      <font>
        <strike val="0"/>
        <outline val="0"/>
        <shadow val="0"/>
        <u val="none"/>
        <vertAlign val="baseline"/>
        <sz val="9"/>
        <color theme="7"/>
        <name val="Verdana"/>
        <family val="2"/>
        <scheme val="minor"/>
      </font>
      <alignment horizontal="right" vertical="top" textRotation="0" wrapText="0" indent="0" justifyLastLine="0" shrinkToFit="0" readingOrder="0"/>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rgb="FF000000"/>
        <name val="Verdana"/>
        <family val="2"/>
        <scheme val="none"/>
      </font>
    </dxf>
    <dxf>
      <font>
        <strike val="0"/>
        <outline val="0"/>
        <shadow val="0"/>
        <u val="none"/>
        <vertAlign val="baseline"/>
        <sz val="9"/>
        <color rgb="FFFF00FF"/>
        <name val="Verdana"/>
        <family val="2"/>
        <scheme val="minor"/>
      </font>
      <numFmt numFmtId="2" formatCode="0.00"/>
      <alignment horizontal="right" vertical="top" textRotation="0" wrapText="0" indent="0" justifyLastLine="0" shrinkToFit="0" readingOrder="0"/>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rgb="FF000000"/>
        <name val="Verdana"/>
        <family val="2"/>
        <scheme val="none"/>
      </font>
    </dxf>
    <dxf>
      <font>
        <strike val="0"/>
        <outline val="0"/>
        <shadow val="0"/>
        <u val="none"/>
        <vertAlign val="baseline"/>
        <sz val="9"/>
        <color rgb="FFFF00FF"/>
        <name val="Verdana"/>
        <family val="2"/>
        <scheme val="minor"/>
      </font>
      <alignment horizontal="right" vertical="top" textRotation="0" wrapText="0" indent="0" justifyLastLine="0" shrinkToFit="0" readingOrder="0"/>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7"/>
        <name val="Verdana"/>
        <family val="2"/>
        <scheme val="minor"/>
      </font>
      <alignment horizontal="right" vertical="top" textRotation="0" wrapText="0" indent="0" justifyLastLine="0" shrinkToFit="0" readingOrder="0"/>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fill>
        <patternFill patternType="none">
          <fgColor indexed="64"/>
          <bgColor auto="1"/>
        </patternFill>
      </fill>
    </dxf>
    <dxf>
      <font>
        <strike val="0"/>
        <outline val="0"/>
        <shadow val="0"/>
        <u val="none"/>
        <vertAlign val="baseline"/>
        <sz val="9"/>
        <color theme="1"/>
        <name val="Verdana"/>
        <family val="2"/>
        <scheme val="minor"/>
      </font>
    </dxf>
    <dxf>
      <font>
        <strike val="0"/>
        <outline val="0"/>
        <shadow val="0"/>
        <u val="none"/>
        <vertAlign val="baseline"/>
        <sz val="9"/>
        <color rgb="FFFF00FF"/>
        <name val="Verdana"/>
        <family val="2"/>
        <scheme val="minor"/>
      </font>
      <numFmt numFmtId="166" formatCode="_-* #,##0_-;\-* #,##0_-;_-* &quot;-&quot;??_-;_-@_-"/>
      <alignment horizontal="right" vertical="center" textRotation="0" wrapText="0" indent="0" justifyLastLine="0" shrinkToFit="0" readingOrder="0"/>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rgb="FFFF00FF"/>
        <name val="Verdana"/>
        <family val="2"/>
        <scheme val="minor"/>
      </font>
      <alignment horizontal="right" vertical="top" textRotation="0" wrapText="0" indent="0" justifyLastLine="0" shrinkToFit="0" readingOrder="0"/>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7"/>
        <name val="Verdana"/>
        <family val="2"/>
        <scheme val="minor"/>
      </font>
      <alignment horizontal="right" vertical="top" textRotation="0" wrapText="0" indent="0" justifyLastLine="0" shrinkToFit="0" readingOrder="0"/>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rgb="FFFF00FF"/>
        <name val="Verdana"/>
        <family val="2"/>
        <scheme val="minor"/>
      </font>
      <alignment horizontal="right" vertical="center" textRotation="0" wrapText="0" indent="0" justifyLastLine="0" shrinkToFit="0" readingOrder="0"/>
    </dxf>
    <dxf>
      <font>
        <strike val="0"/>
        <outline val="0"/>
        <shadow val="0"/>
        <u val="none"/>
        <vertAlign val="baseline"/>
        <sz val="9"/>
        <color theme="1"/>
        <name val="Verdana"/>
        <family val="2"/>
        <scheme val="minor"/>
      </font>
      <alignment vertical="center" textRotation="0" wrapText="0" indent="0" justifyLastLine="0" shrinkToFit="0" readingOrder="0"/>
    </dxf>
    <dxf>
      <font>
        <strike val="0"/>
        <outline val="0"/>
        <shadow val="0"/>
        <u val="none"/>
        <vertAlign val="baseline"/>
        <sz val="9"/>
        <color theme="1"/>
        <name val="Verdana"/>
        <family val="2"/>
        <scheme val="minor"/>
      </font>
      <alignment vertical="center" textRotation="0" wrapText="0" indent="0" justifyLastLine="0" shrinkToFit="0" readingOrder="0"/>
    </dxf>
    <dxf>
      <font>
        <strike val="0"/>
        <outline val="0"/>
        <shadow val="0"/>
        <u val="none"/>
        <vertAlign val="baseline"/>
        <sz val="9"/>
        <color theme="1"/>
        <name val="Verdana"/>
        <family val="2"/>
        <scheme val="minor"/>
      </font>
      <alignment vertical="center" textRotation="0" wrapText="0" indent="0" justifyLastLine="0" shrinkToFit="0" readingOrder="0"/>
    </dxf>
    <dxf>
      <font>
        <strike val="0"/>
        <outline val="0"/>
        <shadow val="0"/>
        <u val="none"/>
        <vertAlign val="baseline"/>
        <sz val="9"/>
        <color theme="1"/>
        <name val="Verdana"/>
        <family val="2"/>
        <scheme val="minor"/>
      </font>
      <alignment vertical="center" textRotation="0" wrapText="0" indent="0" justifyLastLine="0" shrinkToFit="0" readingOrder="0"/>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
      <font>
        <strike val="0"/>
        <outline val="0"/>
        <shadow val="0"/>
        <u val="none"/>
        <vertAlign val="baseline"/>
        <sz val="9"/>
        <color theme="1"/>
        <name val="Verdana"/>
        <family val="2"/>
        <scheme val="minor"/>
      </font>
    </dxf>
  </dxfs>
  <tableStyles count="0" defaultTableStyle="TableStyleMedium2" defaultPivotStyle="PivotStyleLight16"/>
  <colors>
    <mruColors>
      <color rgb="FFFF00FF"/>
      <color rgb="FFF37021"/>
      <color rgb="FF0085CA"/>
      <color rgb="FF64A70B"/>
      <color rgb="FFE6E7E8"/>
      <color rgb="FF808080"/>
      <color rgb="FF000000"/>
      <color rgb="FFDA291C"/>
      <color rgb="FF00338D"/>
      <color rgb="FFF55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worley.com/sustainability/reports-and-framework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1961584</xdr:colOff>
      <xdr:row>18</xdr:row>
      <xdr:rowOff>113169</xdr:rowOff>
    </xdr:from>
    <xdr:to>
      <xdr:col>2</xdr:col>
      <xdr:colOff>423861</xdr:colOff>
      <xdr:row>27</xdr:row>
      <xdr:rowOff>75446</xdr:rowOff>
    </xdr:to>
    <xdr:sp macro="" textlink="">
      <xdr:nvSpPr>
        <xdr:cNvPr id="2" name="TextBox 1">
          <a:hlinkClick xmlns:r="http://schemas.openxmlformats.org/officeDocument/2006/relationships" r:id="rId1"/>
          <a:extLst>
            <a:ext uri="{FF2B5EF4-FFF2-40B4-BE49-F238E27FC236}">
              <a16:creationId xmlns:a16="http://schemas.microsoft.com/office/drawing/2014/main" id="{E39A0440-ED33-42B5-B236-69503EB0203A}"/>
            </a:ext>
          </a:extLst>
        </xdr:cNvPr>
        <xdr:cNvSpPr txBox="1"/>
      </xdr:nvSpPr>
      <xdr:spPr>
        <a:xfrm>
          <a:off x="5596324" y="4128909"/>
          <a:ext cx="2569457" cy="1539617"/>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bg1"/>
              </a:solidFill>
              <a:effectLst/>
              <a:latin typeface="+mn-lt"/>
              <a:ea typeface="+mn-ea"/>
              <a:cs typeface="+mn-cs"/>
            </a:rPr>
            <a:t>Key documents</a:t>
          </a:r>
        </a:p>
        <a:p>
          <a:r>
            <a:rPr lang="en-US" sz="1000" b="0" i="0" u="none" strike="noStrike" baseline="0">
              <a:solidFill>
                <a:schemeClr val="bg1"/>
              </a:solidFill>
              <a:effectLst/>
              <a:latin typeface="+mn-lt"/>
              <a:ea typeface="+mn-ea"/>
              <a:cs typeface="+mn-cs"/>
            </a:rPr>
            <a:t>Annual Report 2024</a:t>
          </a:r>
          <a:br>
            <a:rPr lang="en-US" sz="1000" b="0" i="0" u="none" strike="noStrike" baseline="0">
              <a:solidFill>
                <a:schemeClr val="bg1"/>
              </a:solidFill>
              <a:effectLst/>
              <a:latin typeface="+mn-lt"/>
              <a:ea typeface="+mn-ea"/>
              <a:cs typeface="+mn-cs"/>
            </a:rPr>
          </a:br>
          <a:r>
            <a:rPr lang="en-US" sz="1000" b="0" i="0" u="none" strike="noStrike" baseline="0">
              <a:solidFill>
                <a:schemeClr val="bg1"/>
              </a:solidFill>
              <a:effectLst/>
              <a:latin typeface="+mn-lt"/>
              <a:ea typeface="+mn-ea"/>
              <a:cs typeface="+mn-cs"/>
            </a:rPr>
            <a:t>Sustainability Basis of Preparation 2024</a:t>
          </a:r>
          <a:br>
            <a:rPr lang="en-US" sz="1000" b="0" i="0" u="none" strike="noStrike" baseline="0">
              <a:solidFill>
                <a:schemeClr val="bg1"/>
              </a:solidFill>
              <a:effectLst/>
              <a:latin typeface="+mn-lt"/>
              <a:ea typeface="+mn-ea"/>
              <a:cs typeface="+mn-cs"/>
            </a:rPr>
          </a:br>
          <a:r>
            <a:rPr lang="en-US" sz="1000" b="0" i="0" u="none" strike="noStrike" baseline="0">
              <a:solidFill>
                <a:schemeClr val="bg1"/>
              </a:solidFill>
              <a:effectLst/>
              <a:latin typeface="+mn-lt"/>
              <a:ea typeface="+mn-ea"/>
              <a:cs typeface="+mn-cs"/>
            </a:rPr>
            <a:t>Corporate Governance Statement 2024</a:t>
          </a:r>
        </a:p>
        <a:p>
          <a:r>
            <a:rPr lang="en-US" sz="1000" b="0" i="0" u="none" strike="noStrike" baseline="0">
              <a:solidFill>
                <a:schemeClr val="bg1"/>
              </a:solidFill>
              <a:effectLst/>
              <a:latin typeface="+mn-lt"/>
              <a:ea typeface="+mn-ea"/>
              <a:cs typeface="+mn-cs"/>
            </a:rPr>
            <a:t>Modern Slavery Statement</a:t>
          </a:r>
          <a:br>
            <a:rPr lang="en-US" sz="1000" b="0" i="0" u="none" strike="noStrike" baseline="0">
              <a:solidFill>
                <a:schemeClr val="bg1"/>
              </a:solidFill>
              <a:effectLst/>
              <a:latin typeface="+mn-lt"/>
              <a:ea typeface="+mn-ea"/>
              <a:cs typeface="+mn-cs"/>
            </a:rPr>
          </a:br>
          <a:r>
            <a:rPr lang="en-US" sz="1000" b="0" i="0" u="none" strike="noStrike" baseline="0">
              <a:solidFill>
                <a:schemeClr val="bg1"/>
              </a:solidFill>
              <a:effectLst/>
              <a:latin typeface="+mn-lt"/>
              <a:ea typeface="+mn-ea"/>
              <a:cs typeface="+mn-cs"/>
            </a:rPr>
            <a:t>CDP</a:t>
          </a:r>
        </a:p>
        <a:p>
          <a:r>
            <a:rPr lang="en-US" sz="1000" b="0" i="0" u="none" strike="noStrike" baseline="0">
              <a:solidFill>
                <a:schemeClr val="bg1"/>
              </a:solidFill>
              <a:effectLst/>
              <a:latin typeface="+mn-lt"/>
              <a:ea typeface="+mn-ea"/>
              <a:cs typeface="+mn-cs"/>
            </a:rPr>
            <a:t>Available on our </a:t>
          </a:r>
          <a:r>
            <a:rPr lang="en-US" sz="1000" b="0" i="0" u="sng" strike="noStrike" baseline="0">
              <a:solidFill>
                <a:schemeClr val="bg1"/>
              </a:solidFill>
              <a:effectLst/>
              <a:latin typeface="+mn-lt"/>
              <a:ea typeface="+mn-ea"/>
              <a:cs typeface="+mn-cs"/>
            </a:rPr>
            <a:t>website</a:t>
          </a:r>
          <a:r>
            <a:rPr lang="en-US" sz="1000" b="0" i="0" u="none" strike="noStrike" baseline="0">
              <a:solidFill>
                <a:schemeClr val="bg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98814</xdr:colOff>
      <xdr:row>7</xdr:row>
      <xdr:rowOff>57446</xdr:rowOff>
    </xdr:from>
    <xdr:to>
      <xdr:col>2</xdr:col>
      <xdr:colOff>640568</xdr:colOff>
      <xdr:row>7</xdr:row>
      <xdr:rowOff>599351</xdr:rowOff>
    </xdr:to>
    <xdr:pic>
      <xdr:nvPicPr>
        <xdr:cNvPr id="2" name="Picture 1">
          <a:extLst>
            <a:ext uri="{FF2B5EF4-FFF2-40B4-BE49-F238E27FC236}">
              <a16:creationId xmlns:a16="http://schemas.microsoft.com/office/drawing/2014/main" id="{080EE04A-4A1E-4D4C-87BA-A00FFD54ED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9087" y="2649401"/>
          <a:ext cx="539849" cy="540000"/>
        </a:xfrm>
        <a:prstGeom prst="rect">
          <a:avLst/>
        </a:prstGeom>
      </xdr:spPr>
    </xdr:pic>
    <xdr:clientData/>
  </xdr:twoCellAnchor>
  <xdr:twoCellAnchor editAs="oneCell">
    <xdr:from>
      <xdr:col>2</xdr:col>
      <xdr:colOff>104093</xdr:colOff>
      <xdr:row>8</xdr:row>
      <xdr:rowOff>96541</xdr:rowOff>
    </xdr:from>
    <xdr:to>
      <xdr:col>2</xdr:col>
      <xdr:colOff>638905</xdr:colOff>
      <xdr:row>8</xdr:row>
      <xdr:rowOff>638446</xdr:rowOff>
    </xdr:to>
    <xdr:pic>
      <xdr:nvPicPr>
        <xdr:cNvPr id="4" name="Picture 3">
          <a:extLst>
            <a:ext uri="{FF2B5EF4-FFF2-40B4-BE49-F238E27FC236}">
              <a16:creationId xmlns:a16="http://schemas.microsoft.com/office/drawing/2014/main" id="{A7AF3513-1324-4D56-88D9-668CE60051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64366" y="3121450"/>
          <a:ext cx="539257" cy="540000"/>
        </a:xfrm>
        <a:prstGeom prst="rect">
          <a:avLst/>
        </a:prstGeom>
      </xdr:spPr>
    </xdr:pic>
    <xdr:clientData/>
  </xdr:twoCellAnchor>
  <xdr:twoCellAnchor editAs="oneCell">
    <xdr:from>
      <xdr:col>2</xdr:col>
      <xdr:colOff>75385</xdr:colOff>
      <xdr:row>6</xdr:row>
      <xdr:rowOff>52197</xdr:rowOff>
    </xdr:from>
    <xdr:to>
      <xdr:col>2</xdr:col>
      <xdr:colOff>620135</xdr:colOff>
      <xdr:row>6</xdr:row>
      <xdr:rowOff>593467</xdr:rowOff>
    </xdr:to>
    <xdr:pic>
      <xdr:nvPicPr>
        <xdr:cNvPr id="11" name="Picture 6">
          <a:extLst>
            <a:ext uri="{FF2B5EF4-FFF2-40B4-BE49-F238E27FC236}">
              <a16:creationId xmlns:a16="http://schemas.microsoft.com/office/drawing/2014/main" id="{15481478-359A-4292-901A-853F572913E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44421" y="1911293"/>
          <a:ext cx="541575" cy="541270"/>
        </a:xfrm>
        <a:prstGeom prst="rect">
          <a:avLst/>
        </a:prstGeom>
      </xdr:spPr>
    </xdr:pic>
    <xdr:clientData/>
  </xdr:twoCellAnchor>
  <xdr:twoCellAnchor editAs="oneCell">
    <xdr:from>
      <xdr:col>2</xdr:col>
      <xdr:colOff>102909</xdr:colOff>
      <xdr:row>9</xdr:row>
      <xdr:rowOff>122826</xdr:rowOff>
    </xdr:from>
    <xdr:to>
      <xdr:col>2</xdr:col>
      <xdr:colOff>637322</xdr:colOff>
      <xdr:row>9</xdr:row>
      <xdr:rowOff>654571</xdr:rowOff>
    </xdr:to>
    <xdr:pic>
      <xdr:nvPicPr>
        <xdr:cNvPr id="8" name="Picture 7">
          <a:extLst>
            <a:ext uri="{FF2B5EF4-FFF2-40B4-BE49-F238E27FC236}">
              <a16:creationId xmlns:a16="http://schemas.microsoft.com/office/drawing/2014/main" id="{827F1A56-0E33-4B36-9C79-2B93734F18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363182" y="3869326"/>
          <a:ext cx="538858" cy="540000"/>
        </a:xfrm>
        <a:prstGeom prst="rect">
          <a:avLst/>
        </a:prstGeom>
      </xdr:spPr>
    </xdr:pic>
    <xdr:clientData/>
  </xdr:twoCellAnchor>
  <xdr:twoCellAnchor editAs="oneCell">
    <xdr:from>
      <xdr:col>0</xdr:col>
      <xdr:colOff>247880</xdr:colOff>
      <xdr:row>16</xdr:row>
      <xdr:rowOff>146891</xdr:rowOff>
    </xdr:from>
    <xdr:to>
      <xdr:col>0</xdr:col>
      <xdr:colOff>789634</xdr:colOff>
      <xdr:row>16</xdr:row>
      <xdr:rowOff>686891</xdr:rowOff>
    </xdr:to>
    <xdr:pic>
      <xdr:nvPicPr>
        <xdr:cNvPr id="16" name="Picture 15">
          <a:extLst>
            <a:ext uri="{FF2B5EF4-FFF2-40B4-BE49-F238E27FC236}">
              <a16:creationId xmlns:a16="http://schemas.microsoft.com/office/drawing/2014/main" id="{18894DDB-6C1D-43C5-8398-7AD43CC834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880" y="6958987"/>
          <a:ext cx="539849" cy="540000"/>
        </a:xfrm>
        <a:prstGeom prst="rect">
          <a:avLst/>
        </a:prstGeom>
      </xdr:spPr>
    </xdr:pic>
    <xdr:clientData/>
  </xdr:twoCellAnchor>
  <xdr:twoCellAnchor editAs="oneCell">
    <xdr:from>
      <xdr:col>0</xdr:col>
      <xdr:colOff>266242</xdr:colOff>
      <xdr:row>18</xdr:row>
      <xdr:rowOff>137711</xdr:rowOff>
    </xdr:from>
    <xdr:to>
      <xdr:col>0</xdr:col>
      <xdr:colOff>809944</xdr:colOff>
      <xdr:row>18</xdr:row>
      <xdr:rowOff>673266</xdr:rowOff>
    </xdr:to>
    <xdr:pic>
      <xdr:nvPicPr>
        <xdr:cNvPr id="18" name="Picture 17">
          <a:extLst>
            <a:ext uri="{FF2B5EF4-FFF2-40B4-BE49-F238E27FC236}">
              <a16:creationId xmlns:a16="http://schemas.microsoft.com/office/drawing/2014/main" id="{FBA24036-AAF1-4957-AD2C-9343BC3BD7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242" y="11521807"/>
          <a:ext cx="539257" cy="540000"/>
        </a:xfrm>
        <a:prstGeom prst="rect">
          <a:avLst/>
        </a:prstGeom>
      </xdr:spPr>
    </xdr:pic>
    <xdr:clientData/>
  </xdr:twoCellAnchor>
  <xdr:twoCellAnchor editAs="oneCell">
    <xdr:from>
      <xdr:col>0</xdr:col>
      <xdr:colOff>293783</xdr:colOff>
      <xdr:row>21</xdr:row>
      <xdr:rowOff>100988</xdr:rowOff>
    </xdr:from>
    <xdr:to>
      <xdr:col>0</xdr:col>
      <xdr:colOff>827103</xdr:colOff>
      <xdr:row>21</xdr:row>
      <xdr:rowOff>636543</xdr:rowOff>
    </xdr:to>
    <xdr:pic>
      <xdr:nvPicPr>
        <xdr:cNvPr id="23" name="Picture 22">
          <a:extLst>
            <a:ext uri="{FF2B5EF4-FFF2-40B4-BE49-F238E27FC236}">
              <a16:creationId xmlns:a16="http://schemas.microsoft.com/office/drawing/2014/main" id="{18447664-B15A-451A-9C60-94BCD565FA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3783" y="20096602"/>
          <a:ext cx="537765" cy="540000"/>
        </a:xfrm>
        <a:prstGeom prst="rect">
          <a:avLst/>
        </a:prstGeom>
      </xdr:spPr>
    </xdr:pic>
    <xdr:clientData/>
  </xdr:twoCellAnchor>
  <xdr:twoCellAnchor editAs="oneCell">
    <xdr:from>
      <xdr:col>0</xdr:col>
      <xdr:colOff>266240</xdr:colOff>
      <xdr:row>25</xdr:row>
      <xdr:rowOff>156072</xdr:rowOff>
    </xdr:from>
    <xdr:to>
      <xdr:col>0</xdr:col>
      <xdr:colOff>809543</xdr:colOff>
      <xdr:row>25</xdr:row>
      <xdr:rowOff>694167</xdr:rowOff>
    </xdr:to>
    <xdr:pic>
      <xdr:nvPicPr>
        <xdr:cNvPr id="25" name="Picture 24">
          <a:extLst>
            <a:ext uri="{FF2B5EF4-FFF2-40B4-BE49-F238E27FC236}">
              <a16:creationId xmlns:a16="http://schemas.microsoft.com/office/drawing/2014/main" id="{0E8E9191-B049-4427-B490-AF3EBABD3B7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6240" y="23126241"/>
          <a:ext cx="538858" cy="540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AE58849-54BF-4F00-988E-7B7A8DC118DD}" name="Table119" displayName="Table119" ref="A3:G18" totalsRowShown="0" dataDxfId="127">
  <autoFilter ref="A3:G18" xr:uid="{9AE58849-54BF-4F00-988E-7B7A8DC118DD}"/>
  <tableColumns count="7">
    <tableColumn id="1" xr3:uid="{C68CAFAF-E88F-4209-8D89-9D9684ADF559}" name="Indicator" dataDxfId="126"/>
    <tableColumn id="2" xr3:uid="{7546EDEC-064C-4DA1-8DD0-CAC34410FF91}" name="Unit" dataDxfId="125"/>
    <tableColumn id="3" xr3:uid="{7C785B99-F6A7-4037-A59D-41CEB9B81580}" name="FY2020" dataDxfId="124"/>
    <tableColumn id="4" xr3:uid="{CBE1D407-A979-4DAD-AB66-6D2D7D0122D6}" name="FY2021" dataDxfId="123"/>
    <tableColumn id="5" xr3:uid="{D7551933-BAD2-4B1F-AEC7-E99A1DCE5CB4}" name="FY2022" dataDxfId="122"/>
    <tableColumn id="6" xr3:uid="{876ABA6B-F97F-47F1-8837-60E1C7C08A22}" name="FY2023" dataDxfId="121"/>
    <tableColumn id="7" xr3:uid="{7E749756-0FF3-483E-B074-8B521661E76C}" name="FY2024" dataDxfId="120"/>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7511929-AD83-4216-B465-7E6D2037831B}" name="Table1451130" displayName="Table1451130" ref="A52:G58" totalsRowShown="0" dataDxfId="55">
  <autoFilter ref="A52:G58" xr:uid="{B7511929-AD83-4216-B465-7E6D2037831B}"/>
  <tableColumns count="7">
    <tableColumn id="1" xr3:uid="{8C202420-9D5D-4D95-9EBF-8154B9F697D3}" name="Indicator" dataDxfId="54"/>
    <tableColumn id="2" xr3:uid="{1FC24991-F3A7-41CB-98D3-F6348A3B1C7A}" name="Unit" dataDxfId="53"/>
    <tableColumn id="3" xr3:uid="{970EF2A0-FE75-429A-8938-74C06AF4A30B}" name="FY2020" dataDxfId="52"/>
    <tableColumn id="4" xr3:uid="{29F1360F-1C1A-4799-8AB9-58710D59DD86}" name="FY2021" dataDxfId="51"/>
    <tableColumn id="5" xr3:uid="{A4DDB39B-F770-4950-A199-84AF6AC7CD6C}" name="FY2022" dataDxfId="50"/>
    <tableColumn id="6" xr3:uid="{C8802E29-2871-4CAF-A1B9-4040075C4BB0}" name="FY2023" dataDxfId="49"/>
    <tableColumn id="7" xr3:uid="{B4597AB2-DAF4-4B54-B845-EA79C0621DCE}" name="FY2024" dataDxfId="48"/>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BEBCA2C-7D28-44C0-912B-33709D306B4B}" name="Table1461231" displayName="Table1461231" ref="A88:G93" totalsRowShown="0" dataDxfId="47">
  <autoFilter ref="A88:G93" xr:uid="{4BEBCA2C-7D28-44C0-912B-33709D306B4B}"/>
  <tableColumns count="7">
    <tableColumn id="1" xr3:uid="{B7BA4B9E-73AD-4ADF-B87D-13D544155F02}" name="Indicator" dataDxfId="46"/>
    <tableColumn id="2" xr3:uid="{A5F42995-3162-4289-A27A-3CDD57A68F71}" name="Unit" dataDxfId="45"/>
    <tableColumn id="3" xr3:uid="{355E5A68-3A79-4970-89B2-77FADB9BDA4E}" name="FY2020" dataDxfId="44"/>
    <tableColumn id="4" xr3:uid="{7A60059B-94F5-4FB4-B364-8106DF391A4D}" name="FY2021" dataDxfId="43"/>
    <tableColumn id="5" xr3:uid="{8EAB3938-EC07-45C3-ACE5-8D82616B3ACB}" name="FY2022" dataDxfId="42" dataCellStyle="Currency"/>
    <tableColumn id="6" xr3:uid="{8DBBBE1A-154D-40FD-9AAA-0C7716F0A8C0}" name="FY2023" dataDxfId="41" dataCellStyle="Currency"/>
    <tableColumn id="7" xr3:uid="{ABDC2D26-6944-444B-8472-691F2D48EBD0}" name="FY2024" dataDxfId="40" dataCellStyle="Currency"/>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68E2DA5-304A-4B59-BFAC-01AFA02E00AC}" name="Table145111432" displayName="Table145111432" ref="A70:G75" totalsRowShown="0" dataDxfId="39">
  <autoFilter ref="A70:G75" xr:uid="{268E2DA5-304A-4B59-BFAC-01AFA02E00AC}"/>
  <tableColumns count="7">
    <tableColumn id="1" xr3:uid="{2038E9FF-2CFC-41D6-B7A3-5087B28BB577}" name="Indicator" dataDxfId="38"/>
    <tableColumn id="2" xr3:uid="{90B39B63-EC84-4530-90EA-EA0AFC921717}" name="Unit" dataDxfId="37"/>
    <tableColumn id="3" xr3:uid="{226E383D-7917-4018-AE92-55991A27008C}" name="FY2020" dataDxfId="36"/>
    <tableColumn id="4" xr3:uid="{7A0ED895-4BC6-46D6-9E3A-B6412C44F452}" name="FY2021" dataDxfId="35"/>
    <tableColumn id="5" xr3:uid="{7B479B8E-315E-4238-A6CA-DC0E3E06EAED}" name="FY2022" dataDxfId="34"/>
    <tableColumn id="6" xr3:uid="{912932D9-215F-4805-AD03-CA4800F1E3C7}" name="FY2023" dataDxfId="33"/>
    <tableColumn id="7" xr3:uid="{F85F0A20-3B66-45A2-B309-C5D384B0C874}" name="FY2024" dataDxfId="32" dataCellStyle="Percent"/>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D6C16F7-A5E7-4AFA-9720-452640C85866}" name="Table14511141533" displayName="Table14511141533" ref="A61:G67" totalsRowShown="0" dataDxfId="31">
  <autoFilter ref="A61:G67" xr:uid="{2D6C16F7-A5E7-4AFA-9720-452640C85866}"/>
  <tableColumns count="7">
    <tableColumn id="1" xr3:uid="{189BA1CD-E297-4CFF-86D0-699126E97B5D}" name="Indicator" dataDxfId="30"/>
    <tableColumn id="2" xr3:uid="{9B03AFF3-0993-49F3-901D-A7DC20289994}" name="Unit" dataDxfId="29"/>
    <tableColumn id="3" xr3:uid="{60B60712-B823-4C91-84E4-E817261511DC}" name="FY2020" dataDxfId="28"/>
    <tableColumn id="4" xr3:uid="{3F8D1D08-57A8-4039-8826-F32FF731689B}" name="FY2021" dataDxfId="27"/>
    <tableColumn id="5" xr3:uid="{1E15A8E3-E564-4248-8B6D-0513241881F0}" name="FY2022" dataDxfId="26"/>
    <tableColumn id="6" xr3:uid="{C555E9CB-5BE3-4A5E-AE4C-20223FA54BED}" name="FY2023" dataDxfId="25" dataCellStyle="Comma"/>
    <tableColumn id="7" xr3:uid="{4F9FACBF-AA23-4181-B50A-66A0B10086B7}" name="FY2024" dataDxfId="24"/>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FA93598E-7366-44C8-A14E-5285EAD998CB}" name="Table1451114151634" displayName="Table1451114151634" ref="A78:G79" totalsRowShown="0" dataDxfId="23">
  <autoFilter ref="A78:G79" xr:uid="{FA93598E-7366-44C8-A14E-5285EAD998CB}"/>
  <tableColumns count="7">
    <tableColumn id="1" xr3:uid="{E362E419-C25E-4BED-B794-AD8B8170635D}" name="Indicator" dataDxfId="22"/>
    <tableColumn id="2" xr3:uid="{F4D64278-1068-407E-BC27-5714E9F70342}" name="Unit" dataDxfId="21"/>
    <tableColumn id="3" xr3:uid="{4617482F-148D-49DA-9BD3-004130950EAE}" name="FY2020" dataDxfId="20"/>
    <tableColumn id="4" xr3:uid="{E6D98BEC-9F31-4540-90D8-EC21B456DE5B}" name="FY2021" dataDxfId="19"/>
    <tableColumn id="5" xr3:uid="{7CC5B184-9452-472C-AC91-AE2042CAB7EE}" name="FY2022" dataDxfId="18" dataCellStyle="Comma"/>
    <tableColumn id="6" xr3:uid="{5E15BE86-6524-4F46-92A0-1628D8770F45}" name="FY2023" dataDxfId="17" dataCellStyle="Comma"/>
    <tableColumn id="7" xr3:uid="{1B08E868-810E-4A8A-8918-E0B71790270A}" name="FY2024" dataDxfId="16"/>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627741B5-1AEA-4B8E-9D0A-C6FFA5486AB1}" name="Table145111415161735" displayName="Table145111415161735" ref="A82:G85" totalsRowShown="0" dataDxfId="15">
  <autoFilter ref="A82:G85" xr:uid="{627741B5-1AEA-4B8E-9D0A-C6FFA5486AB1}"/>
  <tableColumns count="7">
    <tableColumn id="1" xr3:uid="{4705D747-C924-4076-B613-457946A902D0}" name="Indicator" dataDxfId="14"/>
    <tableColumn id="2" xr3:uid="{0B824A3F-4C98-4F03-BAA5-A087F1AE0FA7}" name="Unit" dataDxfId="13"/>
    <tableColumn id="3" xr3:uid="{0CAEC58A-1032-47A6-8996-2B62D131353F}" name="FY2020" dataDxfId="12" dataCellStyle="Currency"/>
    <tableColumn id="4" xr3:uid="{16218579-E29E-46D9-BD79-F819B48D0A21}" name="FY2021" dataDxfId="11" dataCellStyle="Currency"/>
    <tableColumn id="5" xr3:uid="{A9C0D0B5-F290-41BD-B37D-5679FED7CD68}" name="FY2022" dataDxfId="10" dataCellStyle="Currency"/>
    <tableColumn id="6" xr3:uid="{921D7ADE-E636-477E-A96D-0FA33D1C28FB}" name="FY20234" dataDxfId="9" dataCellStyle="Currency"/>
    <tableColumn id="7" xr3:uid="{90ED5ED8-62BE-461E-8DBB-BE7592B339C2}" name="FY2024" dataDxfId="8" dataCellStyle="Currency"/>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16C1992-D066-44F8-9D96-C8C00C6BAD86}" name="Table1818" displayName="Table1818" ref="A2:G18" totalsRowShown="0" dataDxfId="7">
  <autoFilter ref="A2:G18" xr:uid="{3E043DF4-5FD9-43FA-9314-5A5C82A9C9CB}"/>
  <tableColumns count="7">
    <tableColumn id="1" xr3:uid="{EA823879-A0AC-479C-8582-F8B02528FC8E}" name="Indicator" dataDxfId="6"/>
    <tableColumn id="2" xr3:uid="{70CF23AF-C40A-4F5C-9D4E-7D9AADF8D1AF}" name="Unit" dataDxfId="5"/>
    <tableColumn id="3" xr3:uid="{BC9B3AC1-2100-41B4-B799-FA9E625EFDB1}" name="FY2020" dataDxfId="4"/>
    <tableColumn id="4" xr3:uid="{314C5AAE-7A47-4B37-BC36-3E8F20612930}" name="FY2021" dataDxfId="3"/>
    <tableColumn id="5" xr3:uid="{AC85C886-EA7F-41CD-8E63-F69ECF8D2F0E}" name="FY2022" dataDxfId="2"/>
    <tableColumn id="6" xr3:uid="{ECFDF9E3-6E13-4BC5-A58A-ECA4DB9B133D}" name="FY2023" dataDxfId="1"/>
    <tableColumn id="7" xr3:uid="{49118F34-025C-44D5-8FC9-C8E989E048A0}" name="FY2024" data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138954C-0435-4C9F-A4CE-AC6FE19EB67E}" name="Table1320" displayName="Table1320" ref="A21:G52" totalsRowShown="0" dataDxfId="119">
  <autoFilter ref="A21:G52" xr:uid="{4138954C-0435-4C9F-A4CE-AC6FE19EB67E}"/>
  <tableColumns count="7">
    <tableColumn id="1" xr3:uid="{85C64EE3-E98F-49A9-9D38-CFE73A1B40C0}" name="Indicator" dataDxfId="118"/>
    <tableColumn id="2" xr3:uid="{0EA9063D-A3B8-45A8-A58D-29A152343AE8}" name="Unit" dataDxfId="117"/>
    <tableColumn id="3" xr3:uid="{B27ED488-D5AE-48EF-9565-618D4170DE37}" name="FY2020" dataDxfId="116"/>
    <tableColumn id="4" xr3:uid="{F9C9A86B-1058-44B0-B6CD-97FCD3F3CEEE}" name="FY2021" dataDxfId="115"/>
    <tableColumn id="5" xr3:uid="{C2F5EC58-4E10-45DF-85D9-02EFF05C5DDF}" name="FY2022" dataDxfId="114"/>
    <tableColumn id="6" xr3:uid="{449D3628-56A7-417F-BD25-6EF13A0E87D0}" name="FY2023" dataDxfId="113"/>
    <tableColumn id="7" xr3:uid="{9CF6429E-C684-41AD-BCEA-1D235464D492}" name="FY2024" dataDxfId="112"/>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8C09860-216E-4B91-A5E4-5F2BBC04C40D}" name="Table1421" displayName="Table1421" ref="A56:G61" totalsRowShown="0" dataDxfId="111">
  <autoFilter ref="A56:G61" xr:uid="{08C09860-216E-4B91-A5E4-5F2BBC04C40D}"/>
  <tableColumns count="7">
    <tableColumn id="1" xr3:uid="{29412F9D-B0B3-4163-A080-8C74592D553A}" name="Indicator" dataDxfId="110"/>
    <tableColumn id="2" xr3:uid="{7E54CFAC-61DE-4B6A-B560-6907220802EE}" name="Unit" dataDxfId="109"/>
    <tableColumn id="3" xr3:uid="{C51CF5B2-60A3-4C08-A86A-A82F614BA365}" name="FY2020" dataDxfId="108"/>
    <tableColumn id="4" xr3:uid="{C57839EA-D969-47BD-8D1E-F8AB87E56E4F}" name="FY2021" dataDxfId="107"/>
    <tableColumn id="5" xr3:uid="{92F785BB-E28C-44AC-8E36-023BFA20A808}" name="FY2022" dataDxfId="106"/>
    <tableColumn id="6" xr3:uid="{249E00AE-C5F5-415D-AA95-28EBB0599034}" name="FY2023" dataDxfId="105"/>
    <tableColumn id="7" xr3:uid="{CEFD4462-F5D0-47C1-A645-CCFFE454362C}" name="FY2024" dataDxfId="104"/>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A215BA8-DC38-4F52-A2A3-F88D10C88F60}" name="Table14522" displayName="Table14522" ref="A65:G95" totalsRowShown="0" dataDxfId="103">
  <autoFilter ref="A65:G95" xr:uid="{3A215BA8-DC38-4F52-A2A3-F88D10C88F60}"/>
  <tableColumns count="7">
    <tableColumn id="1" xr3:uid="{33A2645E-CFE0-4989-BFAE-B1B4D37F70A3}" name="Indicator" dataDxfId="102"/>
    <tableColumn id="2" xr3:uid="{F8C42B07-778E-4E95-BC26-0D2EABD26EC5}" name="Unit" dataDxfId="101"/>
    <tableColumn id="3" xr3:uid="{82B7D31F-0829-4DA8-B06C-69EF5531FDCB}" name="FY2020" dataDxfId="100"/>
    <tableColumn id="4" xr3:uid="{7DAE4E7C-EF13-4B3B-BA92-BC73D461449A}" name="FY2021" dataDxfId="99"/>
    <tableColumn id="5" xr3:uid="{29D4D1D4-AC9F-4671-AC8C-F40B21E3E732}" name="FY2022" dataDxfId="98"/>
    <tableColumn id="6" xr3:uid="{41EAB30B-047F-4B52-AA18-8724D1330452}" name="FY2023" dataDxfId="97"/>
    <tableColumn id="7" xr3:uid="{F7B2B2B9-2F72-4547-9576-CD6C95F3ED8B}" name="FY2024" dataDxfId="96" dataCellStyle="Comma"/>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4B22825-83F4-4CC8-B43D-A7F65E18BC56}" name="Table14623" displayName="Table14623" ref="A98:G105" totalsRowShown="0" dataDxfId="95">
  <autoFilter ref="A98:G105" xr:uid="{D4B22825-83F4-4CC8-B43D-A7F65E18BC56}"/>
  <tableColumns count="7">
    <tableColumn id="1" xr3:uid="{C009ABE8-A7CD-4E99-A266-E1E3BDBB0572}" name="Indicator" dataDxfId="94"/>
    <tableColumn id="2" xr3:uid="{91B79DDD-47C7-4F69-8089-BCA24ABD9DD3}" name="Unit" dataDxfId="93"/>
    <tableColumn id="3" xr3:uid="{EF82F393-F368-4A03-986B-67746EEBAFF4}" name="FY2020" dataDxfId="92"/>
    <tableColumn id="4" xr3:uid="{5FD160BC-7F4A-4FDD-AE09-D73764FDEF61}" name="FY2021" dataDxfId="91"/>
    <tableColumn id="5" xr3:uid="{0796033C-847D-4185-8FAC-02445B00C951}" name="FY2022" dataDxfId="90"/>
    <tableColumn id="6" xr3:uid="{A0D411BA-FF6E-4697-9004-E8D3563DA0E6}" name="FY2023" dataDxfId="89"/>
    <tableColumn id="7" xr3:uid="{AA4E8CC1-D7B0-4255-A602-6B1844A41411}" name="FY2024" dataDxfId="88"/>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F3EFD6F-B1B9-44C4-8F64-7E19EF13CDDA}" name="Table146724" displayName="Table146724" ref="A108:G110" totalsRowShown="0" dataDxfId="87">
  <autoFilter ref="A108:G110" xr:uid="{3F3EFD6F-B1B9-44C4-8F64-7E19EF13CDDA}"/>
  <tableColumns count="7">
    <tableColumn id="1" xr3:uid="{0C291958-6ED7-441C-A317-D204004333E3}" name="Indicator" dataDxfId="86"/>
    <tableColumn id="2" xr3:uid="{10519783-A191-4177-85F6-5DD9DDB500F5}" name="Unit" dataDxfId="85"/>
    <tableColumn id="3" xr3:uid="{CAE22E06-E1A2-44D1-968C-217D9FE6B20C}" name="FY2020" dataDxfId="84"/>
    <tableColumn id="4" xr3:uid="{1997FB6D-79FA-401A-8C50-D0E3EFB6E41F}" name="FY2021" dataDxfId="83"/>
    <tableColumn id="5" xr3:uid="{0C11E12E-A9B5-481A-9D42-D7B86A59D70C}" name="FY2022" dataDxfId="82"/>
    <tableColumn id="6" xr3:uid="{7FFFC58F-BC28-4ED6-84F9-14611353F3DD}" name="FY2023" dataDxfId="81"/>
    <tableColumn id="7" xr3:uid="{165E6104-597D-46E5-B6FF-476BAC5D696B}" name="FY2024" dataDxfId="80"/>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154E8D7-D376-4E10-844D-50BA62DB4FB0}" name="Table1826" displayName="Table1826" ref="A2:G18" totalsRowShown="0" dataDxfId="79">
  <autoFilter ref="A2:G18" xr:uid="{8154E8D7-D376-4E10-844D-50BA62DB4FB0}"/>
  <tableColumns count="7">
    <tableColumn id="1" xr3:uid="{E3612A3A-EC85-4656-9A34-58352880E1A0}" name="Indicator" dataDxfId="78"/>
    <tableColumn id="2" xr3:uid="{17CBC950-AC23-4802-9E88-8DE0B45BA988}" name="Unit" dataDxfId="77"/>
    <tableColumn id="3" xr3:uid="{B9D51E8B-0FA6-42FC-A77C-A4B0C5ED5559}" name="FY2020" dataDxfId="76"/>
    <tableColumn id="4" xr3:uid="{BBF0132E-3553-487A-A3A7-ECCF380246DE}" name="FY2021" dataDxfId="75"/>
    <tableColumn id="5" xr3:uid="{D5C1BFAE-3247-4E40-83D4-1FAC86D1CC9E}" name="FY2022" dataDxfId="74"/>
    <tableColumn id="6" xr3:uid="{8EEAF33B-E312-486A-854C-7146AE1ED92E}" name="FY2023" dataDxfId="73"/>
    <tableColumn id="7" xr3:uid="{5F57BF1A-384A-4C10-9798-7FA8535E30BD}" name="FY2024" dataDxfId="72"/>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DE2E723-A071-4107-9A64-B52CA5D7BDC3}" name="Table13928" displayName="Table13928" ref="A22:G40" totalsRowShown="0" dataDxfId="71">
  <autoFilter ref="A22:G40" xr:uid="{ADE2E723-A071-4107-9A64-B52CA5D7BDC3}"/>
  <tableColumns count="7">
    <tableColumn id="1" xr3:uid="{8343311E-5A5C-4AAA-A3EC-A66DA955F18C}" name="Indicator" dataDxfId="70"/>
    <tableColumn id="2" xr3:uid="{AA81A37B-58F7-4D76-BE5E-38A4F63F445E}" name="Unit" dataDxfId="69"/>
    <tableColumn id="3" xr3:uid="{96A23C05-49D4-4FDB-BA5C-4E15945A9196}" name="FY2020" dataDxfId="68"/>
    <tableColumn id="4" xr3:uid="{E9B86A25-1848-4C82-9FDD-1B54CB83D480}" name="FY2021" dataDxfId="67"/>
    <tableColumn id="5" xr3:uid="{BDA22760-D1C8-41CB-B9EB-0F4ACECA6515}" name="FY2022" dataDxfId="66"/>
    <tableColumn id="6" xr3:uid="{72CFFDC8-F80A-4565-8E1F-44EE381A3E10}" name="FY2023" dataDxfId="65"/>
    <tableColumn id="7" xr3:uid="{8E592A77-92FE-4CEE-B059-50F92A70571B}" name="FY2024" dataDxfId="64"/>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4B5782A-13B2-44C6-97E0-E5BBDE4A049C}" name="Table141029" displayName="Table141029" ref="A43:G49" totalsRowShown="0" dataDxfId="63">
  <autoFilter ref="A43:G49" xr:uid="{B4B5782A-13B2-44C6-97E0-E5BBDE4A049C}"/>
  <tableColumns count="7">
    <tableColumn id="1" xr3:uid="{20F09CAB-62B2-438C-83A1-B6444BB1D1F2}" name="Indicator" dataDxfId="62"/>
    <tableColumn id="2" xr3:uid="{F77A2C80-5002-4532-85EF-76E08CF5B0C8}" name="Unit" dataDxfId="61"/>
    <tableColumn id="3" xr3:uid="{A970BEEB-99FD-430A-823D-BBC8611E4412}" name="FY2020" dataDxfId="60"/>
    <tableColumn id="4" xr3:uid="{735A5DC3-C43F-472B-92D6-9D3D3497AC95}" name="FY2021" dataDxfId="59"/>
    <tableColumn id="5" xr3:uid="{F2A4AFE1-311E-4A2B-B98F-0743FDA4AB3B}" name="FY2022" dataDxfId="58"/>
    <tableColumn id="6" xr3:uid="{262C2F51-95ED-473F-9515-FA915A89559D}" name="FY2023" dataDxfId="57"/>
    <tableColumn id="7" xr3:uid="{B884EE03-7C94-4CC3-B58D-8A586768CC7B}" name="FY2024" dataDxfId="56"/>
  </tableColumns>
  <tableStyleInfo name="TableStyleLight9" showFirstColumn="0" showLastColumn="0" showRowStripes="1" showColumnStripes="0"/>
</table>
</file>

<file path=xl/theme/theme1.xml><?xml version="1.0" encoding="utf-8"?>
<a:theme xmlns:a="http://schemas.openxmlformats.org/drawingml/2006/main" name="Worley">
  <a:themeElements>
    <a:clrScheme name="Worley_2023">
      <a:dk1>
        <a:sysClr val="windowText" lastClr="000000"/>
      </a:dk1>
      <a:lt1>
        <a:sysClr val="window" lastClr="FFFFFF"/>
      </a:lt1>
      <a:dk2>
        <a:srgbClr val="003645"/>
      </a:dk2>
      <a:lt2>
        <a:srgbClr val="E7E7E8"/>
      </a:lt2>
      <a:accent1>
        <a:srgbClr val="003645"/>
      </a:accent1>
      <a:accent2>
        <a:srgbClr val="29C8C1"/>
      </a:accent2>
      <a:accent3>
        <a:srgbClr val="FAF8EF"/>
      </a:accent3>
      <a:accent4>
        <a:srgbClr val="F43A4F"/>
      </a:accent4>
      <a:accent5>
        <a:srgbClr val="335E6A"/>
      </a:accent5>
      <a:accent6>
        <a:srgbClr val="81D10B"/>
      </a:accent6>
      <a:hlink>
        <a:srgbClr val="F66172"/>
      </a:hlink>
      <a:folHlink>
        <a:srgbClr val="F43A4F"/>
      </a:folHlink>
    </a:clrScheme>
    <a:fontScheme name="Verdana font">
      <a:majorFont>
        <a:latin typeface="Verdana"/>
        <a:ea typeface=""/>
        <a:cs typeface=""/>
      </a:majorFont>
      <a:minorFont>
        <a:latin typeface="Verdana"/>
        <a:ea typeface=""/>
        <a:cs typeface=""/>
      </a:minorFont>
    </a:fontScheme>
    <a:fmtScheme name="Banded Edge">
      <a:fillStyleLst>
        <a:solidFill>
          <a:schemeClr val="phClr"/>
        </a:solidFill>
        <a:solidFill>
          <a:schemeClr val="phClr">
            <a:tint val="50000"/>
          </a:schemeClr>
        </a:solidFill>
        <a:gradFill rotWithShape="1">
          <a:gsLst>
            <a:gs pos="0">
              <a:schemeClr val="phClr"/>
            </a:gs>
            <a:gs pos="90000">
              <a:schemeClr val="phClr">
                <a:shade val="100000"/>
              </a:schemeClr>
            </a:gs>
            <a:gs pos="100000">
              <a:schemeClr val="phClr">
                <a:shade val="85000"/>
              </a:schemeClr>
            </a:gs>
          </a:gsLst>
          <a:path path="circle">
            <a:fillToRect l="100000" t="100000" r="100000" b="100000"/>
          </a:path>
        </a:gradFill>
      </a:fillStyleLst>
      <a:lnStyleLst>
        <a:ln w="10000"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effectStyle>
        <a:effectStyle>
          <a:effectLst>
            <a:outerShdw blurRad="38100" dist="17779" dir="5400000" rotWithShape="0">
              <a:srgbClr val="000000">
                <a:alpha val="40000"/>
              </a:srgbClr>
            </a:outerShdw>
          </a:effectLst>
        </a:effectStyle>
        <a:effectStyle>
          <a:effectLst>
            <a:outerShdw blurRad="38100" dist="25400" dir="5400000" rotWithShape="0">
              <a:srgbClr val="000000">
                <a:alpha val="45000"/>
              </a:srgbClr>
            </a:outerShdw>
          </a:effectLst>
          <a:scene3d>
            <a:camera prst="orthographicFront">
              <a:rot lat="0" lon="0" rev="0"/>
            </a:camera>
            <a:lightRig rig="brightRoom" dir="t"/>
          </a:scene3d>
          <a:sp3d extrusionH="12700" contourW="25400" prstMaterial="flat">
            <a:bevelT w="63500" h="152400" prst="angle"/>
            <a:contourClr>
              <a:schemeClr val="phClr">
                <a:shade val="30000"/>
              </a:schemeClr>
            </a:contourClr>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orley.com/-/media/files/worley/investors/corporate-governance/reports-and-statements/2024/wor-corporate-governance-statement-2024.pd" TargetMode="External"/><Relationship Id="rId2" Type="http://schemas.openxmlformats.org/officeDocument/2006/relationships/hyperlink" Target="https://www.worley.com/-/media/files/worley/sustainability/2024/wor-sustainability-basis-of-preparation-2024.pdf" TargetMode="External"/><Relationship Id="rId1" Type="http://schemas.openxmlformats.org/officeDocument/2006/relationships/hyperlink" Target="https://www.worley.com/-/media/files/worley/investors/results-and-presentations/2024/wor-annual-report-2024.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worley.com/-/media/files/worley/sustainability/2024/wor-climate-change-report-2024.pdf"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2.vml"/><Relationship Id="rId7" Type="http://schemas.openxmlformats.org/officeDocument/2006/relationships/table" Target="../tables/table4.xml"/><Relationship Id="rId2" Type="http://schemas.openxmlformats.org/officeDocument/2006/relationships/printerSettings" Target="../printerSettings/printerSettings2.bin"/><Relationship Id="rId1" Type="http://schemas.openxmlformats.org/officeDocument/2006/relationships/hyperlink" Target="https://www.wri.org/applications/aqueduct/water-risk-atlas/"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 Id="rId9" Type="http://schemas.openxmlformats.org/officeDocument/2006/relationships/table" Target="../tables/table6.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2.xml"/><Relationship Id="rId3" Type="http://schemas.openxmlformats.org/officeDocument/2006/relationships/table" Target="../tables/table7.xml"/><Relationship Id="rId7" Type="http://schemas.openxmlformats.org/officeDocument/2006/relationships/table" Target="../tables/table11.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www.transparency.org/en/cpi/2022" TargetMode="External"/><Relationship Id="rId4" Type="http://schemas.openxmlformats.org/officeDocument/2006/relationships/table" Target="../tables/table1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s://unglobalcompact.org/what-is-gc/participants/16955-WorleyParsons-Ltd" TargetMode="Externa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D27B-9DFC-4688-8881-1FFA58D904F8}">
  <sheetPr codeName="Sheet1">
    <tabColor theme="5"/>
    <pageSetUpPr fitToPage="1"/>
  </sheetPr>
  <dimension ref="A1:M27"/>
  <sheetViews>
    <sheetView showGridLines="0" tabSelected="1" view="pageLayout" zoomScaleNormal="100" zoomScaleSheetLayoutView="100" workbookViewId="0">
      <selection activeCell="A2" sqref="A2:M9"/>
    </sheetView>
  </sheetViews>
  <sheetFormatPr defaultColWidth="8.69921875" defaultRowHeight="14.25" x14ac:dyDescent="0.2"/>
  <cols>
    <col min="1" max="13" width="8.09765625" customWidth="1"/>
    <col min="14" max="14" width="12.3984375" customWidth="1"/>
    <col min="15" max="15" width="8.09765625" customWidth="1"/>
    <col min="16" max="18" width="6.69921875" customWidth="1"/>
    <col min="19" max="19" width="11.3984375" customWidth="1"/>
    <col min="20" max="22" width="6.69921875" customWidth="1"/>
    <col min="23" max="23" width="9" customWidth="1"/>
    <col min="24" max="29" width="6.69921875" customWidth="1"/>
  </cols>
  <sheetData>
    <row r="1" spans="1:13" ht="15" customHeight="1" x14ac:dyDescent="0.2">
      <c r="A1" s="2" t="s">
        <v>0</v>
      </c>
    </row>
    <row r="2" spans="1:13" ht="15" customHeight="1" x14ac:dyDescent="0.2">
      <c r="A2" s="124" t="s">
        <v>497</v>
      </c>
      <c r="B2" s="124"/>
      <c r="C2" s="124"/>
      <c r="D2" s="124"/>
      <c r="E2" s="124"/>
      <c r="F2" s="124"/>
      <c r="G2" s="124"/>
      <c r="H2" s="124"/>
      <c r="I2" s="124"/>
      <c r="J2" s="124"/>
      <c r="K2" s="124"/>
      <c r="L2" s="124"/>
      <c r="M2" s="124"/>
    </row>
    <row r="3" spans="1:13" ht="15" customHeight="1" x14ac:dyDescent="0.2">
      <c r="A3" s="124"/>
      <c r="B3" s="124"/>
      <c r="C3" s="124"/>
      <c r="D3" s="124"/>
      <c r="E3" s="124"/>
      <c r="F3" s="124"/>
      <c r="G3" s="124"/>
      <c r="H3" s="124"/>
      <c r="I3" s="124"/>
      <c r="J3" s="124"/>
      <c r="K3" s="124"/>
      <c r="L3" s="124"/>
      <c r="M3" s="124"/>
    </row>
    <row r="4" spans="1:13" ht="15" customHeight="1" x14ac:dyDescent="0.2">
      <c r="A4" s="124"/>
      <c r="B4" s="124"/>
      <c r="C4" s="124"/>
      <c r="D4" s="124"/>
      <c r="E4" s="124"/>
      <c r="F4" s="124"/>
      <c r="G4" s="124"/>
      <c r="H4" s="124"/>
      <c r="I4" s="124"/>
      <c r="J4" s="124"/>
      <c r="K4" s="124"/>
      <c r="L4" s="124"/>
      <c r="M4" s="124"/>
    </row>
    <row r="5" spans="1:13" ht="15" customHeight="1" x14ac:dyDescent="0.2">
      <c r="A5" s="124"/>
      <c r="B5" s="124"/>
      <c r="C5" s="124"/>
      <c r="D5" s="124"/>
      <c r="E5" s="124"/>
      <c r="F5" s="124"/>
      <c r="G5" s="124"/>
      <c r="H5" s="124"/>
      <c r="I5" s="124"/>
      <c r="J5" s="124"/>
      <c r="K5" s="124"/>
      <c r="L5" s="124"/>
      <c r="M5" s="124"/>
    </row>
    <row r="6" spans="1:13" ht="15" customHeight="1" x14ac:dyDescent="0.2">
      <c r="A6" s="124"/>
      <c r="B6" s="124"/>
      <c r="C6" s="124"/>
      <c r="D6" s="124"/>
      <c r="E6" s="124"/>
      <c r="F6" s="124"/>
      <c r="G6" s="124"/>
      <c r="H6" s="124"/>
      <c r="I6" s="124"/>
      <c r="J6" s="124"/>
      <c r="K6" s="124"/>
      <c r="L6" s="124"/>
      <c r="M6" s="124"/>
    </row>
    <row r="7" spans="1:13" ht="15" customHeight="1" x14ac:dyDescent="0.2">
      <c r="A7" s="124"/>
      <c r="B7" s="124"/>
      <c r="C7" s="124"/>
      <c r="D7" s="124"/>
      <c r="E7" s="124"/>
      <c r="F7" s="124"/>
      <c r="G7" s="124"/>
      <c r="H7" s="124"/>
      <c r="I7" s="124"/>
      <c r="J7" s="124"/>
      <c r="K7" s="124"/>
      <c r="L7" s="124"/>
      <c r="M7" s="124"/>
    </row>
    <row r="8" spans="1:13" ht="15" customHeight="1" x14ac:dyDescent="0.2">
      <c r="A8" s="124"/>
      <c r="B8" s="124"/>
      <c r="C8" s="124"/>
      <c r="D8" s="124"/>
      <c r="E8" s="124"/>
      <c r="F8" s="124"/>
      <c r="G8" s="124"/>
      <c r="H8" s="124"/>
      <c r="I8" s="124"/>
      <c r="J8" s="124"/>
      <c r="K8" s="124"/>
      <c r="L8" s="124"/>
      <c r="M8" s="124"/>
    </row>
    <row r="9" spans="1:13" ht="10.5" customHeight="1" x14ac:dyDescent="0.2">
      <c r="A9" s="124"/>
      <c r="B9" s="124"/>
      <c r="C9" s="124"/>
      <c r="D9" s="124"/>
      <c r="E9" s="124"/>
      <c r="F9" s="124"/>
      <c r="G9" s="124"/>
      <c r="H9" s="124"/>
      <c r="I9" s="124"/>
      <c r="J9" s="124"/>
      <c r="K9" s="124"/>
      <c r="L9" s="124"/>
      <c r="M9" s="124"/>
    </row>
    <row r="10" spans="1:13" ht="15" x14ac:dyDescent="0.2">
      <c r="A10" s="2" t="s">
        <v>1</v>
      </c>
      <c r="B10" s="3"/>
      <c r="C10" s="3"/>
      <c r="D10" s="3"/>
      <c r="E10" s="3"/>
      <c r="F10" s="3"/>
      <c r="G10" s="3"/>
      <c r="H10" s="3"/>
      <c r="I10" s="3"/>
      <c r="J10" s="3"/>
      <c r="K10" s="3"/>
      <c r="L10" s="3"/>
      <c r="M10" s="3"/>
    </row>
    <row r="11" spans="1:13" x14ac:dyDescent="0.2">
      <c r="A11" s="5" t="s">
        <v>2</v>
      </c>
    </row>
    <row r="12" spans="1:13" ht="14.25" customHeight="1" x14ac:dyDescent="0.2"/>
    <row r="13" spans="1:13" x14ac:dyDescent="0.2">
      <c r="A13" s="4" t="s">
        <v>3</v>
      </c>
      <c r="B13" s="4"/>
      <c r="C13" s="4" t="s">
        <v>4</v>
      </c>
      <c r="D13" s="4"/>
      <c r="E13" s="4"/>
      <c r="F13" s="4"/>
      <c r="G13" s="4"/>
      <c r="H13" s="4"/>
      <c r="I13" s="4"/>
      <c r="J13" s="4"/>
      <c r="K13" s="4"/>
      <c r="L13" s="4"/>
      <c r="M13" s="4"/>
    </row>
    <row r="14" spans="1:13" x14ac:dyDescent="0.2">
      <c r="A14" s="12" t="s">
        <v>5</v>
      </c>
      <c r="B14" s="7"/>
      <c r="C14" s="6" t="s">
        <v>6</v>
      </c>
      <c r="D14" s="8"/>
      <c r="E14" s="8"/>
      <c r="F14" s="8"/>
      <c r="G14" s="8"/>
      <c r="H14" s="8"/>
      <c r="I14" s="8"/>
      <c r="J14" s="8"/>
      <c r="K14" s="8"/>
      <c r="L14" s="8"/>
      <c r="M14" s="7"/>
    </row>
    <row r="15" spans="1:13" x14ac:dyDescent="0.2">
      <c r="A15" s="12" t="s">
        <v>7</v>
      </c>
      <c r="B15" s="7"/>
      <c r="C15" s="6" t="s">
        <v>8</v>
      </c>
      <c r="D15" s="8"/>
      <c r="E15" s="8"/>
      <c r="F15" s="8"/>
      <c r="G15" s="8"/>
      <c r="H15" s="8"/>
      <c r="I15" s="8"/>
      <c r="J15" s="8"/>
      <c r="K15" s="8"/>
      <c r="L15" s="8"/>
      <c r="M15" s="7"/>
    </row>
    <row r="16" spans="1:13" x14ac:dyDescent="0.2">
      <c r="A16" s="12" t="s">
        <v>9</v>
      </c>
      <c r="B16" s="7"/>
      <c r="C16" s="9" t="s">
        <v>10</v>
      </c>
      <c r="D16" s="10"/>
      <c r="E16" s="10"/>
      <c r="F16" s="10"/>
      <c r="G16" s="10"/>
      <c r="H16" s="10"/>
      <c r="I16" s="10"/>
      <c r="J16" s="10"/>
      <c r="K16" s="10"/>
      <c r="L16" s="10"/>
      <c r="M16" s="11"/>
    </row>
    <row r="17" spans="1:13" x14ac:dyDescent="0.2">
      <c r="A17" s="12" t="s">
        <v>11</v>
      </c>
      <c r="B17" s="7"/>
      <c r="C17" s="6" t="s">
        <v>12</v>
      </c>
      <c r="D17" s="8"/>
      <c r="E17" s="8"/>
      <c r="F17" s="8"/>
      <c r="G17" s="8"/>
      <c r="H17" s="8"/>
      <c r="I17" s="8"/>
      <c r="J17" s="8"/>
      <c r="K17" s="8"/>
      <c r="L17" s="8"/>
      <c r="M17" s="7"/>
    </row>
    <row r="18" spans="1:13" x14ac:dyDescent="0.2">
      <c r="A18" s="12" t="s">
        <v>13</v>
      </c>
      <c r="B18" s="7"/>
      <c r="C18" s="6" t="s">
        <v>14</v>
      </c>
      <c r="D18" s="8"/>
      <c r="E18" s="8"/>
      <c r="F18" s="8"/>
      <c r="G18" s="8"/>
      <c r="H18" s="8"/>
      <c r="I18" s="8"/>
      <c r="J18" s="8"/>
      <c r="K18" s="8"/>
      <c r="L18" s="8"/>
      <c r="M18" s="7"/>
    </row>
    <row r="20" spans="1:13" ht="15" x14ac:dyDescent="0.2">
      <c r="A20" s="2" t="s">
        <v>15</v>
      </c>
    </row>
    <row r="21" spans="1:13" x14ac:dyDescent="0.2">
      <c r="A21" s="124" t="s">
        <v>16</v>
      </c>
      <c r="B21" s="124"/>
      <c r="C21" s="124"/>
      <c r="D21" s="124"/>
      <c r="E21" s="124"/>
      <c r="F21" s="124"/>
      <c r="G21" s="124"/>
      <c r="H21" s="124"/>
      <c r="I21" s="124"/>
      <c r="J21" s="124"/>
      <c r="K21" s="124"/>
      <c r="L21" s="124"/>
      <c r="M21" s="124"/>
    </row>
    <row r="22" spans="1:13" ht="102.6" customHeight="1" x14ac:dyDescent="0.2">
      <c r="A22" s="124"/>
      <c r="B22" s="124"/>
      <c r="C22" s="124"/>
      <c r="D22" s="124"/>
      <c r="E22" s="124"/>
      <c r="F22" s="124"/>
      <c r="G22" s="124"/>
      <c r="H22" s="124"/>
      <c r="I22" s="124"/>
      <c r="J22" s="124"/>
      <c r="K22" s="124"/>
      <c r="L22" s="124"/>
      <c r="M22" s="124"/>
    </row>
    <row r="23" spans="1:13" x14ac:dyDescent="0.2">
      <c r="A23" s="5" t="s">
        <v>17</v>
      </c>
    </row>
    <row r="25" spans="1:13" ht="15" x14ac:dyDescent="0.2">
      <c r="A25" s="2" t="s">
        <v>18</v>
      </c>
    </row>
    <row r="26" spans="1:13" x14ac:dyDescent="0.2">
      <c r="A26" s="35" t="s">
        <v>19</v>
      </c>
      <c r="E26" s="35" t="s">
        <v>20</v>
      </c>
    </row>
    <row r="27" spans="1:13" x14ac:dyDescent="0.2">
      <c r="A27" s="35" t="s">
        <v>21</v>
      </c>
      <c r="E27" s="35" t="s">
        <v>22</v>
      </c>
    </row>
  </sheetData>
  <mergeCells count="2">
    <mergeCell ref="A2:M9"/>
    <mergeCell ref="A21:M22"/>
  </mergeCells>
  <hyperlinks>
    <hyperlink ref="A26" r:id="rId1" xr:uid="{D32E626F-CECB-4B20-9393-CE293E24DD5A}"/>
    <hyperlink ref="A27" r:id="rId2" xr:uid="{92744EB6-8215-42E6-9773-D3DD03BDBC69}"/>
    <hyperlink ref="E26" r:id="rId3" xr:uid="{5F497CCF-3787-4179-9464-18C1CAA68FB1}"/>
    <hyperlink ref="E27" r:id="rId4" xr:uid="{7C18A681-1942-44E9-9859-AF2311A95CB9}"/>
  </hyperlinks>
  <pageMargins left="0.70866141732283472" right="0.70866141732283472" top="0.74803149606299213" bottom="0.74803149606299213" header="0.31496062992125984" footer="0.31496062992125984"/>
  <pageSetup paperSize="9" scale="99" orientation="landscape" horizontalDpi="300" verticalDpi="300" r:id="rId5"/>
  <headerFooter>
    <oddHeader>&amp;L&amp;G&amp;C&amp;"-,Bold"&amp;14&amp;K03+000ESG Databook 2024</oddHeader>
    <oddFooter>&amp;LWorley ESG Databook 2024&amp;R&amp;P</oddFooter>
    <firstHeader>&amp;L&amp;G</firstHeader>
    <firstFooter>&amp;L&amp;F</firstFoot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984C4-491B-43C1-A696-0A4A2EE29EDD}">
  <sheetPr codeName="Sheet2"/>
  <dimension ref="A1:J133"/>
  <sheetViews>
    <sheetView showGridLines="0" view="pageLayout" topLeftCell="A35" zoomScale="118" zoomScaleNormal="100" zoomScaleSheetLayoutView="100" zoomScalePageLayoutView="118" workbookViewId="0">
      <selection activeCell="D42" sqref="D42"/>
    </sheetView>
  </sheetViews>
  <sheetFormatPr defaultColWidth="8.69921875" defaultRowHeight="14.25" x14ac:dyDescent="0.2"/>
  <cols>
    <col min="1" max="1" width="36.8984375" customWidth="1"/>
    <col min="2" max="2" width="14.3984375" customWidth="1"/>
    <col min="3" max="7" width="10.796875" customWidth="1"/>
    <col min="8" max="9" width="8.796875" customWidth="1"/>
    <col min="10" max="10" width="9.296875" customWidth="1"/>
    <col min="11" max="11" width="9" customWidth="1"/>
    <col min="12" max="13" width="9.296875" customWidth="1"/>
    <col min="14" max="14" width="12.3984375" customWidth="1"/>
    <col min="15" max="15" width="8.09765625" customWidth="1"/>
    <col min="16" max="18" width="6.69921875" customWidth="1"/>
    <col min="19" max="19" width="11.3984375" customWidth="1"/>
    <col min="20" max="22" width="6.69921875" customWidth="1"/>
    <col min="23" max="23" width="9" customWidth="1"/>
    <col min="24" max="29" width="6.69921875" customWidth="1"/>
  </cols>
  <sheetData>
    <row r="1" spans="1:10" ht="15" customHeight="1" x14ac:dyDescent="0.2">
      <c r="A1" s="2" t="s">
        <v>23</v>
      </c>
    </row>
    <row r="2" spans="1:10" ht="15" customHeight="1" x14ac:dyDescent="0.2">
      <c r="A2" s="1" t="s">
        <v>24</v>
      </c>
    </row>
    <row r="3" spans="1:10" s="13" customFormat="1" ht="15" customHeight="1" x14ac:dyDescent="0.2">
      <c r="A3" t="s">
        <v>25</v>
      </c>
      <c r="B3" t="s">
        <v>26</v>
      </c>
      <c r="C3" t="s">
        <v>27</v>
      </c>
      <c r="D3" t="s">
        <v>28</v>
      </c>
      <c r="E3" t="s">
        <v>29</v>
      </c>
      <c r="F3" t="s">
        <v>30</v>
      </c>
      <c r="G3" t="s">
        <v>31</v>
      </c>
    </row>
    <row r="4" spans="1:10" ht="15" customHeight="1" x14ac:dyDescent="0.2">
      <c r="A4" s="14" t="s">
        <v>32</v>
      </c>
      <c r="B4" s="14" t="s">
        <v>33</v>
      </c>
      <c r="C4" s="100">
        <v>371880</v>
      </c>
      <c r="D4" s="100">
        <v>230030</v>
      </c>
      <c r="E4" s="100">
        <v>212345</v>
      </c>
      <c r="F4" s="100">
        <v>211640</v>
      </c>
      <c r="G4" s="86">
        <v>212090</v>
      </c>
    </row>
    <row r="5" spans="1:10" ht="15" customHeight="1" x14ac:dyDescent="0.2">
      <c r="A5" s="5" t="s">
        <v>34</v>
      </c>
      <c r="B5" s="5" t="s">
        <v>33</v>
      </c>
      <c r="C5" s="101" t="s">
        <v>35</v>
      </c>
      <c r="D5" s="102">
        <v>7474</v>
      </c>
      <c r="E5" s="102">
        <v>52465</v>
      </c>
      <c r="F5" s="102">
        <v>62349</v>
      </c>
      <c r="G5" s="87">
        <v>64450</v>
      </c>
    </row>
    <row r="6" spans="1:10" ht="15" customHeight="1" x14ac:dyDescent="0.2">
      <c r="A6" s="5" t="s">
        <v>36</v>
      </c>
      <c r="B6" s="5" t="s">
        <v>33</v>
      </c>
      <c r="C6" s="102">
        <v>371880</v>
      </c>
      <c r="D6" s="102">
        <v>222556</v>
      </c>
      <c r="E6" s="102">
        <v>159882</v>
      </c>
      <c r="F6" s="102">
        <v>149291</v>
      </c>
      <c r="G6" s="87">
        <v>147640</v>
      </c>
      <c r="J6" s="83"/>
    </row>
    <row r="7" spans="1:10" ht="15" customHeight="1" x14ac:dyDescent="0.2">
      <c r="A7" s="15" t="s">
        <v>37</v>
      </c>
      <c r="B7" s="5" t="s">
        <v>33</v>
      </c>
      <c r="C7" s="101" t="s">
        <v>35</v>
      </c>
      <c r="D7" s="102">
        <v>106247</v>
      </c>
      <c r="E7" s="102">
        <v>106817</v>
      </c>
      <c r="F7" s="102">
        <v>105176</v>
      </c>
      <c r="G7" s="87">
        <v>94765</v>
      </c>
    </row>
    <row r="8" spans="1:10" ht="15" customHeight="1" x14ac:dyDescent="0.2">
      <c r="A8" s="15" t="s">
        <v>38</v>
      </c>
      <c r="B8" s="5" t="s">
        <v>33</v>
      </c>
      <c r="C8" s="101" t="s">
        <v>35</v>
      </c>
      <c r="D8" s="101" t="s">
        <v>35</v>
      </c>
      <c r="E8" s="102">
        <v>50184</v>
      </c>
      <c r="F8" s="102">
        <v>51372</v>
      </c>
      <c r="G8" s="87">
        <v>47428</v>
      </c>
    </row>
    <row r="9" spans="1:10" ht="15" customHeight="1" x14ac:dyDescent="0.2">
      <c r="A9" s="15" t="s">
        <v>39</v>
      </c>
      <c r="B9" s="5" t="s">
        <v>33</v>
      </c>
      <c r="C9" s="101" t="s">
        <v>35</v>
      </c>
      <c r="D9" s="101" t="s">
        <v>35</v>
      </c>
      <c r="E9" s="102">
        <v>22822</v>
      </c>
      <c r="F9" s="102">
        <v>32444</v>
      </c>
      <c r="G9" s="87">
        <v>37274</v>
      </c>
    </row>
    <row r="10" spans="1:10" ht="15" customHeight="1" x14ac:dyDescent="0.2">
      <c r="A10" s="15" t="s">
        <v>40</v>
      </c>
      <c r="B10" s="5" t="s">
        <v>33</v>
      </c>
      <c r="C10" s="101" t="s">
        <v>35</v>
      </c>
      <c r="D10" s="101" t="s">
        <v>35</v>
      </c>
      <c r="E10" s="102">
        <v>18022</v>
      </c>
      <c r="F10" s="102">
        <v>9902</v>
      </c>
      <c r="G10" s="87">
        <v>20990</v>
      </c>
    </row>
    <row r="11" spans="1:10" ht="15" customHeight="1" x14ac:dyDescent="0.2">
      <c r="A11" s="15" t="s">
        <v>41</v>
      </c>
      <c r="B11" s="5" t="s">
        <v>33</v>
      </c>
      <c r="C11" s="101" t="s">
        <v>35</v>
      </c>
      <c r="D11" s="101" t="s">
        <v>35</v>
      </c>
      <c r="E11" s="102">
        <v>9653</v>
      </c>
      <c r="F11" s="102">
        <v>8530</v>
      </c>
      <c r="G11" s="87">
        <v>6133</v>
      </c>
    </row>
    <row r="12" spans="1:10" ht="15" customHeight="1" x14ac:dyDescent="0.2">
      <c r="A12" s="15" t="s">
        <v>42</v>
      </c>
      <c r="B12" s="5" t="s">
        <v>33</v>
      </c>
      <c r="C12" s="101" t="s">
        <v>35</v>
      </c>
      <c r="D12" s="102">
        <v>1761</v>
      </c>
      <c r="E12" s="102">
        <v>1999</v>
      </c>
      <c r="F12" s="102">
        <v>242</v>
      </c>
      <c r="G12" s="87">
        <v>1149</v>
      </c>
    </row>
    <row r="13" spans="1:10" ht="15" customHeight="1" x14ac:dyDescent="0.2">
      <c r="A13" s="15" t="s">
        <v>43</v>
      </c>
      <c r="B13" s="5" t="s">
        <v>33</v>
      </c>
      <c r="C13" s="101" t="s">
        <v>35</v>
      </c>
      <c r="D13" s="101" t="s">
        <v>35</v>
      </c>
      <c r="E13" s="102">
        <v>1181</v>
      </c>
      <c r="F13" s="102">
        <v>1546</v>
      </c>
      <c r="G13" s="87">
        <v>1150</v>
      </c>
    </row>
    <row r="14" spans="1:10" ht="15" customHeight="1" x14ac:dyDescent="0.2">
      <c r="A14" s="15" t="s">
        <v>44</v>
      </c>
      <c r="B14" s="5" t="s">
        <v>33</v>
      </c>
      <c r="C14" s="101" t="s">
        <v>35</v>
      </c>
      <c r="D14" s="103">
        <v>938</v>
      </c>
      <c r="E14" s="102">
        <v>981</v>
      </c>
      <c r="F14" s="102">
        <v>1078</v>
      </c>
      <c r="G14" s="87">
        <v>533</v>
      </c>
    </row>
    <row r="15" spans="1:10" x14ac:dyDescent="0.2">
      <c r="A15" s="15" t="s">
        <v>45</v>
      </c>
      <c r="B15" s="5" t="s">
        <v>33</v>
      </c>
      <c r="C15" s="101" t="s">
        <v>35</v>
      </c>
      <c r="D15" s="102">
        <v>2755</v>
      </c>
      <c r="E15" s="102">
        <v>686</v>
      </c>
      <c r="F15" s="102">
        <v>1350</v>
      </c>
      <c r="G15" s="87">
        <v>2214</v>
      </c>
    </row>
    <row r="16" spans="1:10" x14ac:dyDescent="0.2">
      <c r="A16" s="14" t="s">
        <v>46</v>
      </c>
      <c r="B16" s="14" t="s">
        <v>47</v>
      </c>
      <c r="C16" s="104">
        <v>30.4</v>
      </c>
      <c r="D16" s="105">
        <v>38.14</v>
      </c>
      <c r="E16" s="106">
        <v>42.7</v>
      </c>
      <c r="F16" s="106">
        <v>51.6</v>
      </c>
      <c r="G16" s="107">
        <f>11616/G4*1000</f>
        <v>54.769201753972368</v>
      </c>
    </row>
    <row r="17" spans="1:9" x14ac:dyDescent="0.2">
      <c r="A17" s="14" t="s">
        <v>48</v>
      </c>
      <c r="B17" s="14" t="s">
        <v>49</v>
      </c>
      <c r="C17" s="104">
        <v>7.17</v>
      </c>
      <c r="D17" s="104">
        <v>4.58</v>
      </c>
      <c r="E17" s="108">
        <v>4.1399999999999997</v>
      </c>
      <c r="F17" s="108">
        <v>4.3899999999999997</v>
      </c>
      <c r="G17" s="89">
        <f>G4/Social!G62</f>
        <v>4.2650016087516089</v>
      </c>
    </row>
    <row r="18" spans="1:9" x14ac:dyDescent="0.2">
      <c r="A18" s="14" t="s">
        <v>50</v>
      </c>
      <c r="B18" s="14" t="s">
        <v>51</v>
      </c>
      <c r="C18" s="106">
        <v>33.1</v>
      </c>
      <c r="D18" s="106">
        <v>24.9</v>
      </c>
      <c r="E18" s="106">
        <v>23.4</v>
      </c>
      <c r="F18" s="106">
        <v>19.399999999999999</v>
      </c>
      <c r="G18" s="107">
        <f>G4/11616</f>
        <v>18.258436639118457</v>
      </c>
    </row>
    <row r="19" spans="1:9" x14ac:dyDescent="0.2">
      <c r="A19" s="14"/>
      <c r="B19" s="14"/>
      <c r="C19" s="24"/>
      <c r="E19" s="58"/>
      <c r="G19" s="59" t="s">
        <v>52</v>
      </c>
    </row>
    <row r="20" spans="1:9" x14ac:dyDescent="0.2">
      <c r="A20" s="1" t="s">
        <v>53</v>
      </c>
    </row>
    <row r="21" spans="1:9" x14ac:dyDescent="0.2">
      <c r="A21" t="s">
        <v>25</v>
      </c>
      <c r="B21" t="s">
        <v>26</v>
      </c>
      <c r="C21" t="s">
        <v>27</v>
      </c>
      <c r="D21" t="s">
        <v>28</v>
      </c>
      <c r="E21" t="s">
        <v>29</v>
      </c>
      <c r="F21" t="s">
        <v>30</v>
      </c>
      <c r="G21" t="s">
        <v>31</v>
      </c>
    </row>
    <row r="22" spans="1:9" ht="15" x14ac:dyDescent="0.25">
      <c r="A22" s="14" t="s">
        <v>54</v>
      </c>
      <c r="B22" s="14" t="s">
        <v>55</v>
      </c>
      <c r="C22" s="100">
        <v>114241</v>
      </c>
      <c r="D22" s="100">
        <v>67823</v>
      </c>
      <c r="E22" s="100">
        <v>48211</v>
      </c>
      <c r="F22" s="100">
        <v>41422</v>
      </c>
      <c r="G22" s="86">
        <v>38359.949999999997</v>
      </c>
      <c r="H22" s="5"/>
      <c r="I22" s="84"/>
    </row>
    <row r="23" spans="1:9" ht="15" x14ac:dyDescent="0.25">
      <c r="A23" s="5" t="s">
        <v>56</v>
      </c>
      <c r="B23" s="5" t="s">
        <v>57</v>
      </c>
      <c r="C23" s="102">
        <v>36928</v>
      </c>
      <c r="D23" s="102">
        <v>25555</v>
      </c>
      <c r="E23" s="102">
        <v>22238</v>
      </c>
      <c r="F23" s="102">
        <v>22334</v>
      </c>
      <c r="G23" s="87">
        <v>23962.989999999998</v>
      </c>
      <c r="H23" s="5"/>
      <c r="I23" s="84"/>
    </row>
    <row r="24" spans="1:9" ht="15" x14ac:dyDescent="0.25">
      <c r="A24" s="15" t="s">
        <v>58</v>
      </c>
      <c r="B24" s="5" t="s">
        <v>57</v>
      </c>
      <c r="C24" s="101" t="s">
        <v>35</v>
      </c>
      <c r="D24" s="101" t="s">
        <v>35</v>
      </c>
      <c r="E24" s="102">
        <v>828</v>
      </c>
      <c r="F24" s="102">
        <v>720</v>
      </c>
      <c r="G24" s="87">
        <v>655.48</v>
      </c>
      <c r="H24" s="5"/>
      <c r="I24" s="84"/>
    </row>
    <row r="25" spans="1:9" ht="15" x14ac:dyDescent="0.25">
      <c r="A25" s="15" t="s">
        <v>59</v>
      </c>
      <c r="B25" s="5" t="s">
        <v>57</v>
      </c>
      <c r="C25" s="101" t="s">
        <v>35</v>
      </c>
      <c r="D25" s="101" t="s">
        <v>35</v>
      </c>
      <c r="E25" s="102">
        <v>6630</v>
      </c>
      <c r="F25" s="102">
        <v>7727</v>
      </c>
      <c r="G25" s="87">
        <v>9526.15</v>
      </c>
      <c r="H25" s="5"/>
      <c r="I25" s="84"/>
    </row>
    <row r="26" spans="1:9" ht="15" x14ac:dyDescent="0.25">
      <c r="A26" s="15" t="s">
        <v>60</v>
      </c>
      <c r="B26" s="5" t="s">
        <v>57</v>
      </c>
      <c r="C26" s="101" t="s">
        <v>35</v>
      </c>
      <c r="D26" s="101" t="s">
        <v>35</v>
      </c>
      <c r="E26" s="102">
        <v>14780</v>
      </c>
      <c r="F26" s="102">
        <v>13887</v>
      </c>
      <c r="G26" s="87">
        <v>13782</v>
      </c>
      <c r="H26" s="5"/>
      <c r="I26" s="84"/>
    </row>
    <row r="27" spans="1:9" ht="15" x14ac:dyDescent="0.25">
      <c r="A27" s="5" t="s">
        <v>61</v>
      </c>
      <c r="B27" s="5" t="s">
        <v>57</v>
      </c>
      <c r="C27" s="101" t="s">
        <v>35</v>
      </c>
      <c r="D27" s="102">
        <v>42268</v>
      </c>
      <c r="E27" s="102">
        <v>25973</v>
      </c>
      <c r="F27" s="102">
        <v>19088</v>
      </c>
      <c r="G27" s="87">
        <v>14396.96</v>
      </c>
      <c r="H27" s="5"/>
      <c r="I27" s="84"/>
    </row>
    <row r="28" spans="1:9" ht="15" x14ac:dyDescent="0.25">
      <c r="A28" s="15" t="s">
        <v>58</v>
      </c>
      <c r="B28" s="5" t="s">
        <v>57</v>
      </c>
      <c r="C28" s="101" t="s">
        <v>35</v>
      </c>
      <c r="D28" s="101" t="s">
        <v>35</v>
      </c>
      <c r="E28" s="102">
        <v>4591</v>
      </c>
      <c r="F28" s="102">
        <v>2254</v>
      </c>
      <c r="G28" s="87">
        <v>1027.54</v>
      </c>
      <c r="H28" s="5"/>
      <c r="I28" s="84"/>
    </row>
    <row r="29" spans="1:9" ht="15" x14ac:dyDescent="0.25">
      <c r="A29" s="15" t="s">
        <v>59</v>
      </c>
      <c r="B29" s="5" t="s">
        <v>57</v>
      </c>
      <c r="C29" s="101" t="s">
        <v>35</v>
      </c>
      <c r="D29" s="101" t="s">
        <v>35</v>
      </c>
      <c r="E29" s="102">
        <v>12665</v>
      </c>
      <c r="F29" s="102">
        <v>11076</v>
      </c>
      <c r="G29" s="87">
        <v>9304.7099999999991</v>
      </c>
      <c r="H29" s="5"/>
      <c r="I29" s="84"/>
    </row>
    <row r="30" spans="1:9" ht="15" x14ac:dyDescent="0.25">
      <c r="A30" s="15" t="s">
        <v>60</v>
      </c>
      <c r="B30" s="5" t="s">
        <v>57</v>
      </c>
      <c r="C30" s="101" t="s">
        <v>35</v>
      </c>
      <c r="D30" s="101" t="s">
        <v>35</v>
      </c>
      <c r="E30" s="102">
        <v>8717</v>
      </c>
      <c r="F30" s="102">
        <v>5758</v>
      </c>
      <c r="G30" s="87">
        <v>4064.71</v>
      </c>
      <c r="H30" s="5"/>
      <c r="I30" s="84"/>
    </row>
    <row r="31" spans="1:9" ht="15" x14ac:dyDescent="0.25">
      <c r="A31" s="116" t="s">
        <v>62</v>
      </c>
      <c r="B31" s="116" t="s">
        <v>57</v>
      </c>
      <c r="C31" s="117">
        <v>77313</v>
      </c>
      <c r="D31" s="117">
        <v>35524</v>
      </c>
      <c r="E31" s="117">
        <v>32251</v>
      </c>
      <c r="F31" s="117">
        <v>33462</v>
      </c>
      <c r="G31" s="118">
        <v>33460</v>
      </c>
      <c r="H31" s="5"/>
      <c r="I31" s="84"/>
    </row>
    <row r="32" spans="1:9" ht="15" x14ac:dyDescent="0.25">
      <c r="A32" s="14" t="s">
        <v>63</v>
      </c>
      <c r="B32" s="14" t="s">
        <v>55</v>
      </c>
      <c r="C32" s="21" t="s">
        <v>64</v>
      </c>
      <c r="D32" s="28">
        <v>560512</v>
      </c>
      <c r="E32" s="28">
        <v>585850</v>
      </c>
      <c r="F32" s="28">
        <v>792007</v>
      </c>
      <c r="G32" s="86">
        <v>1062727</v>
      </c>
      <c r="H32" s="5"/>
      <c r="I32" s="84"/>
    </row>
    <row r="33" spans="1:9" ht="15" x14ac:dyDescent="0.25">
      <c r="A33" s="5" t="s">
        <v>65</v>
      </c>
      <c r="B33" s="5" t="s">
        <v>57</v>
      </c>
      <c r="C33" s="21" t="s">
        <v>64</v>
      </c>
      <c r="D33" s="19">
        <v>553079</v>
      </c>
      <c r="E33" s="19">
        <v>578417</v>
      </c>
      <c r="F33" s="19">
        <v>781213</v>
      </c>
      <c r="G33" s="87">
        <v>944497</v>
      </c>
      <c r="H33" s="5"/>
      <c r="I33" s="84"/>
    </row>
    <row r="34" spans="1:9" ht="15" x14ac:dyDescent="0.25">
      <c r="A34" s="15" t="s">
        <v>66</v>
      </c>
      <c r="B34" s="5" t="s">
        <v>57</v>
      </c>
      <c r="C34" s="21" t="s">
        <v>64</v>
      </c>
      <c r="D34" s="19">
        <v>370745</v>
      </c>
      <c r="E34" s="19">
        <v>392843</v>
      </c>
      <c r="F34" s="19">
        <v>586554</v>
      </c>
      <c r="G34" s="87">
        <v>745603</v>
      </c>
      <c r="H34" s="5"/>
      <c r="I34" s="84"/>
    </row>
    <row r="35" spans="1:9" ht="15" x14ac:dyDescent="0.25">
      <c r="A35" s="15" t="s">
        <v>67</v>
      </c>
      <c r="B35" s="5" t="s">
        <v>57</v>
      </c>
      <c r="C35" s="21" t="s">
        <v>64</v>
      </c>
      <c r="D35" s="19">
        <v>35462</v>
      </c>
      <c r="E35" s="19">
        <v>35692</v>
      </c>
      <c r="F35" s="19">
        <v>17743</v>
      </c>
      <c r="G35" s="87">
        <v>17569</v>
      </c>
      <c r="H35" s="5"/>
      <c r="I35" s="84"/>
    </row>
    <row r="36" spans="1:9" ht="15" x14ac:dyDescent="0.25">
      <c r="A36" s="15" t="s">
        <v>68</v>
      </c>
      <c r="B36" s="5" t="s">
        <v>57</v>
      </c>
      <c r="C36" s="21" t="s">
        <v>64</v>
      </c>
      <c r="D36" s="19">
        <v>17321</v>
      </c>
      <c r="E36" s="19">
        <v>12298</v>
      </c>
      <c r="F36" s="19">
        <v>15309</v>
      </c>
      <c r="G36" s="87">
        <v>10512</v>
      </c>
      <c r="H36" s="5"/>
      <c r="I36" s="84"/>
    </row>
    <row r="37" spans="1:9" ht="15" x14ac:dyDescent="0.25">
      <c r="A37" s="15" t="s">
        <v>69</v>
      </c>
      <c r="B37" s="5" t="s">
        <v>57</v>
      </c>
      <c r="C37" s="21" t="s">
        <v>64</v>
      </c>
      <c r="D37" s="19">
        <v>34458</v>
      </c>
      <c r="E37" s="19">
        <v>36454</v>
      </c>
      <c r="F37" s="19">
        <v>18819</v>
      </c>
      <c r="G37" s="87">
        <v>24297</v>
      </c>
      <c r="H37" s="5"/>
      <c r="I37" s="84"/>
    </row>
    <row r="38" spans="1:9" ht="15" x14ac:dyDescent="0.25">
      <c r="A38" s="15" t="s">
        <v>70</v>
      </c>
      <c r="B38" s="5" t="s">
        <v>57</v>
      </c>
      <c r="C38" s="21" t="s">
        <v>64</v>
      </c>
      <c r="D38" s="19">
        <v>3355</v>
      </c>
      <c r="E38" s="19">
        <v>3355</v>
      </c>
      <c r="F38" s="19">
        <v>6545</v>
      </c>
      <c r="G38" s="87">
        <v>4940</v>
      </c>
      <c r="H38" s="5"/>
      <c r="I38" s="84"/>
    </row>
    <row r="39" spans="1:9" ht="15" x14ac:dyDescent="0.25">
      <c r="A39" s="15" t="s">
        <v>71</v>
      </c>
      <c r="B39" s="5" t="s">
        <v>57</v>
      </c>
      <c r="C39" s="21" t="s">
        <v>64</v>
      </c>
      <c r="D39" s="19">
        <v>16013</v>
      </c>
      <c r="E39" s="19">
        <v>25615</v>
      </c>
      <c r="F39" s="19">
        <v>57759</v>
      </c>
      <c r="G39" s="87">
        <v>73380</v>
      </c>
      <c r="H39" s="5"/>
      <c r="I39" s="84"/>
    </row>
    <row r="40" spans="1:9" ht="15" x14ac:dyDescent="0.25">
      <c r="A40" s="15" t="s">
        <v>72</v>
      </c>
      <c r="B40" s="5" t="s">
        <v>57</v>
      </c>
      <c r="C40" s="21" t="s">
        <v>64</v>
      </c>
      <c r="D40" s="19">
        <v>51402</v>
      </c>
      <c r="E40" s="19">
        <v>54891</v>
      </c>
      <c r="F40" s="19">
        <v>65587</v>
      </c>
      <c r="G40" s="87">
        <v>60443</v>
      </c>
      <c r="H40" s="5"/>
      <c r="I40" s="84"/>
    </row>
    <row r="41" spans="1:9" ht="15" x14ac:dyDescent="0.25">
      <c r="A41" s="15" t="s">
        <v>73</v>
      </c>
      <c r="B41" s="5" t="s">
        <v>57</v>
      </c>
      <c r="C41" s="21" t="s">
        <v>64</v>
      </c>
      <c r="D41" s="19">
        <v>24323</v>
      </c>
      <c r="E41" s="19">
        <v>17269</v>
      </c>
      <c r="F41" s="19">
        <v>12897</v>
      </c>
      <c r="G41" s="87">
        <v>7752</v>
      </c>
      <c r="H41" s="5"/>
      <c r="I41" s="84"/>
    </row>
    <row r="42" spans="1:9" ht="15" x14ac:dyDescent="0.25">
      <c r="A42" s="5" t="s">
        <v>74</v>
      </c>
      <c r="B42" s="5" t="s">
        <v>57</v>
      </c>
      <c r="C42" s="21" t="s">
        <v>64</v>
      </c>
      <c r="D42" s="19">
        <v>7433</v>
      </c>
      <c r="E42" s="19">
        <v>7433</v>
      </c>
      <c r="F42" s="19">
        <v>10794</v>
      </c>
      <c r="G42" s="87">
        <v>118230</v>
      </c>
      <c r="H42" s="5"/>
      <c r="I42" s="85"/>
    </row>
    <row r="43" spans="1:9" ht="15" x14ac:dyDescent="0.25">
      <c r="A43" s="15" t="s">
        <v>75</v>
      </c>
      <c r="B43" s="5" t="s">
        <v>57</v>
      </c>
      <c r="C43" s="21" t="s">
        <v>64</v>
      </c>
      <c r="D43" s="19">
        <v>132</v>
      </c>
      <c r="E43" s="19">
        <v>132</v>
      </c>
      <c r="F43" s="19">
        <v>669</v>
      </c>
      <c r="G43" s="87">
        <v>1214</v>
      </c>
      <c r="H43" s="5"/>
      <c r="I43" s="84"/>
    </row>
    <row r="44" spans="1:9" ht="15" x14ac:dyDescent="0.25">
      <c r="A44" s="15" t="s">
        <v>76</v>
      </c>
      <c r="B44" s="5" t="s">
        <v>57</v>
      </c>
      <c r="C44" s="21" t="s">
        <v>64</v>
      </c>
      <c r="D44" s="21" t="s">
        <v>77</v>
      </c>
      <c r="E44" s="21" t="s">
        <v>77</v>
      </c>
      <c r="F44" s="21" t="s">
        <v>77</v>
      </c>
      <c r="G44" s="21" t="s">
        <v>77</v>
      </c>
      <c r="H44" s="5"/>
      <c r="I44" s="84"/>
    </row>
    <row r="45" spans="1:9" ht="15" x14ac:dyDescent="0.25">
      <c r="A45" s="15" t="s">
        <v>78</v>
      </c>
      <c r="B45" s="5" t="s">
        <v>57</v>
      </c>
      <c r="C45" s="21" t="s">
        <v>64</v>
      </c>
      <c r="D45" s="21" t="s">
        <v>64</v>
      </c>
      <c r="E45" s="21" t="s">
        <v>64</v>
      </c>
      <c r="F45" s="21" t="s">
        <v>64</v>
      </c>
      <c r="G45" s="87">
        <v>102042</v>
      </c>
      <c r="H45" s="5"/>
      <c r="I45" s="84"/>
    </row>
    <row r="46" spans="1:9" ht="15" x14ac:dyDescent="0.25">
      <c r="A46" s="15" t="s">
        <v>79</v>
      </c>
      <c r="B46" s="5" t="s">
        <v>57</v>
      </c>
      <c r="C46" s="21" t="s">
        <v>64</v>
      </c>
      <c r="D46" s="21" t="s">
        <v>64</v>
      </c>
      <c r="E46" s="21" t="s">
        <v>64</v>
      </c>
      <c r="F46" s="21" t="s">
        <v>64</v>
      </c>
      <c r="G46" s="87">
        <v>160</v>
      </c>
      <c r="H46" s="5"/>
      <c r="I46" s="84"/>
    </row>
    <row r="47" spans="1:9" ht="15" x14ac:dyDescent="0.25">
      <c r="A47" s="15" t="s">
        <v>80</v>
      </c>
      <c r="B47" s="5" t="s">
        <v>57</v>
      </c>
      <c r="C47" s="21" t="s">
        <v>64</v>
      </c>
      <c r="D47" s="19">
        <v>1738</v>
      </c>
      <c r="E47" s="19">
        <v>1738</v>
      </c>
      <c r="F47" s="19">
        <v>9942</v>
      </c>
      <c r="G47" s="87">
        <v>14715</v>
      </c>
      <c r="H47" s="5"/>
      <c r="I47" s="84"/>
    </row>
    <row r="48" spans="1:9" ht="15" x14ac:dyDescent="0.25">
      <c r="A48" s="15" t="s">
        <v>81</v>
      </c>
      <c r="B48" s="5" t="s">
        <v>57</v>
      </c>
      <c r="C48" s="21" t="s">
        <v>64</v>
      </c>
      <c r="D48" s="21" t="s">
        <v>77</v>
      </c>
      <c r="E48" s="21" t="s">
        <v>77</v>
      </c>
      <c r="F48" s="21" t="s">
        <v>77</v>
      </c>
      <c r="G48" s="21" t="s">
        <v>77</v>
      </c>
      <c r="H48" s="5"/>
      <c r="I48" s="84"/>
    </row>
    <row r="49" spans="1:9" ht="15" x14ac:dyDescent="0.25">
      <c r="A49" s="15" t="s">
        <v>82</v>
      </c>
      <c r="B49" s="5" t="s">
        <v>57</v>
      </c>
      <c r="C49" s="21" t="s">
        <v>64</v>
      </c>
      <c r="D49" s="19">
        <v>5563</v>
      </c>
      <c r="E49" s="19">
        <v>5563</v>
      </c>
      <c r="F49" s="19">
        <v>183</v>
      </c>
      <c r="G49" s="88">
        <v>99</v>
      </c>
      <c r="H49" s="5"/>
      <c r="I49" s="84"/>
    </row>
    <row r="50" spans="1:9" ht="15" x14ac:dyDescent="0.25">
      <c r="A50" s="14" t="s">
        <v>83</v>
      </c>
      <c r="B50" s="14" t="s">
        <v>84</v>
      </c>
      <c r="C50" s="29">
        <v>2.2000000000000002</v>
      </c>
      <c r="D50" s="30">
        <v>1.27</v>
      </c>
      <c r="E50" s="31">
        <v>0.94</v>
      </c>
      <c r="F50" s="31">
        <v>0.86</v>
      </c>
      <c r="G50" s="89">
        <f>G22/Social!G62</f>
        <v>0.77139539092664089</v>
      </c>
      <c r="H50" s="5"/>
      <c r="I50" s="84"/>
    </row>
    <row r="51" spans="1:9" ht="15" x14ac:dyDescent="0.25">
      <c r="A51" s="14" t="s">
        <v>85</v>
      </c>
      <c r="B51" s="14" t="s">
        <v>86</v>
      </c>
      <c r="C51" s="32">
        <v>10.199999999999999</v>
      </c>
      <c r="D51" s="23">
        <v>6.9</v>
      </c>
      <c r="E51" s="27">
        <v>5.32</v>
      </c>
      <c r="F51" s="27">
        <v>3.79</v>
      </c>
      <c r="G51" s="89">
        <f>G22/11616</f>
        <v>3.3023372933884296</v>
      </c>
      <c r="H51" s="5"/>
      <c r="I51" s="84"/>
    </row>
    <row r="52" spans="1:9" ht="15" x14ac:dyDescent="0.25">
      <c r="A52" s="14" t="s">
        <v>87</v>
      </c>
      <c r="B52" s="14" t="s">
        <v>88</v>
      </c>
      <c r="C52" s="29">
        <v>0.31</v>
      </c>
      <c r="D52" s="30">
        <v>0.28000000000000003</v>
      </c>
      <c r="E52" s="31">
        <v>0.23</v>
      </c>
      <c r="F52" s="31">
        <v>0.2</v>
      </c>
      <c r="G52" s="89">
        <f>G22/G4</f>
        <v>0.18086637748125795</v>
      </c>
      <c r="H52" s="5"/>
      <c r="I52" s="84"/>
    </row>
    <row r="53" spans="1:9" x14ac:dyDescent="0.2">
      <c r="G53" s="59" t="s">
        <v>89</v>
      </c>
    </row>
    <row r="54" spans="1:9" ht="15" x14ac:dyDescent="0.2">
      <c r="A54" s="2" t="s">
        <v>90</v>
      </c>
    </row>
    <row r="55" spans="1:9" x14ac:dyDescent="0.2">
      <c r="A55" s="1" t="s">
        <v>91</v>
      </c>
    </row>
    <row r="56" spans="1:9" x14ac:dyDescent="0.2">
      <c r="A56" t="s">
        <v>25</v>
      </c>
      <c r="B56" t="s">
        <v>26</v>
      </c>
      <c r="C56" t="s">
        <v>27</v>
      </c>
      <c r="D56" t="s">
        <v>28</v>
      </c>
      <c r="E56" t="s">
        <v>29</v>
      </c>
      <c r="F56" t="s">
        <v>30</v>
      </c>
      <c r="G56" t="s">
        <v>31</v>
      </c>
    </row>
    <row r="57" spans="1:9" x14ac:dyDescent="0.2">
      <c r="A57" s="14" t="s">
        <v>92</v>
      </c>
      <c r="B57" s="14" t="s">
        <v>93</v>
      </c>
      <c r="C57" s="21" t="s">
        <v>64</v>
      </c>
      <c r="D57" s="28">
        <v>141</v>
      </c>
      <c r="E57" s="28">
        <v>592</v>
      </c>
      <c r="F57" s="28">
        <v>539</v>
      </c>
      <c r="G57" s="90">
        <v>571</v>
      </c>
    </row>
    <row r="58" spans="1:9" x14ac:dyDescent="0.2">
      <c r="A58" s="5" t="s">
        <v>94</v>
      </c>
      <c r="B58" s="5" t="s">
        <v>93</v>
      </c>
      <c r="C58" s="21" t="s">
        <v>64</v>
      </c>
      <c r="D58" s="21" t="s">
        <v>64</v>
      </c>
      <c r="E58" s="19">
        <v>162.149</v>
      </c>
      <c r="F58" s="19">
        <v>170</v>
      </c>
      <c r="G58" s="19">
        <v>263</v>
      </c>
    </row>
    <row r="59" spans="1:9" x14ac:dyDescent="0.2">
      <c r="A59" s="5" t="s">
        <v>95</v>
      </c>
      <c r="B59" s="5" t="s">
        <v>93</v>
      </c>
      <c r="C59" s="21" t="s">
        <v>64</v>
      </c>
      <c r="D59" s="21" t="s">
        <v>64</v>
      </c>
      <c r="E59" s="19">
        <v>429.82900000000001</v>
      </c>
      <c r="F59" s="19">
        <v>369</v>
      </c>
      <c r="G59" s="19">
        <v>308</v>
      </c>
    </row>
    <row r="60" spans="1:9" x14ac:dyDescent="0.2">
      <c r="A60" s="14" t="s">
        <v>96</v>
      </c>
      <c r="B60" s="14" t="s">
        <v>93</v>
      </c>
      <c r="C60" s="21" t="s">
        <v>64</v>
      </c>
      <c r="D60" s="21" t="s">
        <v>64</v>
      </c>
      <c r="E60" s="28">
        <v>134</v>
      </c>
      <c r="F60" s="28">
        <v>128</v>
      </c>
      <c r="G60" s="91">
        <v>164</v>
      </c>
    </row>
    <row r="61" spans="1:9" x14ac:dyDescent="0.2">
      <c r="A61" s="14" t="s">
        <v>97</v>
      </c>
      <c r="B61" s="14" t="s">
        <v>98</v>
      </c>
      <c r="C61" s="21" t="s">
        <v>64</v>
      </c>
      <c r="D61" s="21" t="s">
        <v>64</v>
      </c>
      <c r="E61" s="28">
        <v>33</v>
      </c>
      <c r="F61" s="28">
        <v>30</v>
      </c>
      <c r="G61" s="91">
        <v>41</v>
      </c>
    </row>
    <row r="62" spans="1:9" x14ac:dyDescent="0.2">
      <c r="A62" s="14"/>
      <c r="B62" s="14"/>
      <c r="C62" s="21"/>
      <c r="D62" s="21"/>
      <c r="E62" s="28"/>
      <c r="F62" s="28"/>
      <c r="G62" s="59" t="s">
        <v>99</v>
      </c>
    </row>
    <row r="63" spans="1:9" x14ac:dyDescent="0.2">
      <c r="A63" s="14"/>
      <c r="B63" s="14"/>
      <c r="C63" s="21"/>
      <c r="D63" s="21"/>
      <c r="E63" s="28"/>
      <c r="F63" s="28"/>
      <c r="G63" s="25"/>
    </row>
    <row r="64" spans="1:9" x14ac:dyDescent="0.2">
      <c r="A64" s="1" t="s">
        <v>100</v>
      </c>
    </row>
    <row r="65" spans="1:7" x14ac:dyDescent="0.2">
      <c r="A65" t="s">
        <v>25</v>
      </c>
      <c r="B65" t="s">
        <v>26</v>
      </c>
      <c r="C65" t="s">
        <v>27</v>
      </c>
      <c r="D65" t="s">
        <v>28</v>
      </c>
      <c r="E65" t="s">
        <v>29</v>
      </c>
      <c r="F65" t="s">
        <v>30</v>
      </c>
      <c r="G65" t="s">
        <v>31</v>
      </c>
    </row>
    <row r="66" spans="1:7" x14ac:dyDescent="0.2">
      <c r="A66" s="14" t="s">
        <v>101</v>
      </c>
      <c r="B66" s="14" t="s">
        <v>102</v>
      </c>
      <c r="C66" s="21" t="s">
        <v>64</v>
      </c>
      <c r="D66" s="28">
        <v>9739</v>
      </c>
      <c r="E66" s="28">
        <v>15729</v>
      </c>
      <c r="F66" s="28">
        <v>13119</v>
      </c>
      <c r="G66" s="86">
        <v>11733</v>
      </c>
    </row>
    <row r="67" spans="1:7" x14ac:dyDescent="0.2">
      <c r="A67" s="5" t="s">
        <v>94</v>
      </c>
      <c r="B67" s="5" t="s">
        <v>102</v>
      </c>
      <c r="C67" s="21" t="s">
        <v>64</v>
      </c>
      <c r="D67" s="19">
        <v>9739</v>
      </c>
      <c r="E67" s="19">
        <v>11575</v>
      </c>
      <c r="F67" s="19">
        <v>8700</v>
      </c>
      <c r="G67" s="87">
        <v>7804</v>
      </c>
    </row>
    <row r="68" spans="1:7" x14ac:dyDescent="0.2">
      <c r="A68" s="15" t="s">
        <v>103</v>
      </c>
      <c r="B68" s="5" t="s">
        <v>102</v>
      </c>
      <c r="C68" s="21" t="s">
        <v>64</v>
      </c>
      <c r="D68" s="19">
        <v>1129</v>
      </c>
      <c r="E68" s="19">
        <v>652</v>
      </c>
      <c r="F68" s="19">
        <v>298</v>
      </c>
      <c r="G68" s="87">
        <v>1340.6</v>
      </c>
    </row>
    <row r="69" spans="1:7" x14ac:dyDescent="0.2">
      <c r="A69" s="15" t="s">
        <v>104</v>
      </c>
      <c r="B69" s="5" t="s">
        <v>102</v>
      </c>
      <c r="C69" s="21" t="s">
        <v>64</v>
      </c>
      <c r="D69" s="19">
        <v>8611</v>
      </c>
      <c r="E69" s="19">
        <v>10923</v>
      </c>
      <c r="F69" s="19">
        <v>8402</v>
      </c>
      <c r="G69" s="87">
        <v>6463</v>
      </c>
    </row>
    <row r="70" spans="1:7" x14ac:dyDescent="0.2">
      <c r="A70" s="5" t="s">
        <v>95</v>
      </c>
      <c r="B70" s="5" t="s">
        <v>102</v>
      </c>
      <c r="C70" s="21" t="s">
        <v>64</v>
      </c>
      <c r="D70" s="21" t="s">
        <v>64</v>
      </c>
      <c r="E70" s="19">
        <v>4154</v>
      </c>
      <c r="F70" s="19">
        <v>4419</v>
      </c>
      <c r="G70" s="87">
        <v>3928</v>
      </c>
    </row>
    <row r="71" spans="1:7" x14ac:dyDescent="0.2">
      <c r="A71" s="15" t="s">
        <v>103</v>
      </c>
      <c r="B71" s="5" t="s">
        <v>102</v>
      </c>
      <c r="C71" s="21" t="s">
        <v>64</v>
      </c>
      <c r="D71" s="21" t="s">
        <v>64</v>
      </c>
      <c r="E71" s="19">
        <v>0</v>
      </c>
      <c r="F71" s="19">
        <v>0</v>
      </c>
      <c r="G71" s="87">
        <v>0</v>
      </c>
    </row>
    <row r="72" spans="1:7" x14ac:dyDescent="0.2">
      <c r="A72" s="15" t="s">
        <v>104</v>
      </c>
      <c r="B72" s="5" t="s">
        <v>102</v>
      </c>
      <c r="C72" s="21" t="s">
        <v>64</v>
      </c>
      <c r="D72" s="21" t="s">
        <v>64</v>
      </c>
      <c r="E72" s="19">
        <v>4154</v>
      </c>
      <c r="F72" s="19">
        <v>4419</v>
      </c>
      <c r="G72" s="87">
        <v>3928</v>
      </c>
    </row>
    <row r="73" spans="1:7" x14ac:dyDescent="0.2">
      <c r="A73" s="5" t="s">
        <v>105</v>
      </c>
      <c r="B73" s="5" t="s">
        <v>102</v>
      </c>
      <c r="C73" s="21" t="s">
        <v>64</v>
      </c>
      <c r="D73" s="19">
        <v>1129</v>
      </c>
      <c r="E73" s="19">
        <v>652</v>
      </c>
      <c r="F73" s="19">
        <v>298</v>
      </c>
      <c r="G73" s="87">
        <v>1340.6</v>
      </c>
    </row>
    <row r="74" spans="1:7" x14ac:dyDescent="0.2">
      <c r="A74" s="5" t="s">
        <v>106</v>
      </c>
      <c r="B74" s="5" t="s">
        <v>102</v>
      </c>
      <c r="C74" s="21" t="s">
        <v>64</v>
      </c>
      <c r="D74" s="19">
        <v>8611</v>
      </c>
      <c r="E74" s="19">
        <v>10923</v>
      </c>
      <c r="F74" s="19">
        <v>8402</v>
      </c>
      <c r="G74" s="87">
        <v>10392.4</v>
      </c>
    </row>
    <row r="75" spans="1:7" x14ac:dyDescent="0.2">
      <c r="A75" s="14" t="s">
        <v>107</v>
      </c>
      <c r="B75" s="14" t="s">
        <v>102</v>
      </c>
      <c r="C75" s="21" t="s">
        <v>64</v>
      </c>
      <c r="D75" s="28">
        <v>4052</v>
      </c>
      <c r="E75" s="28">
        <v>5404</v>
      </c>
      <c r="F75" s="28">
        <v>3423</v>
      </c>
      <c r="G75" s="86">
        <v>3141</v>
      </c>
    </row>
    <row r="76" spans="1:7" x14ac:dyDescent="0.2">
      <c r="A76" s="5" t="s">
        <v>94</v>
      </c>
      <c r="B76" s="5" t="s">
        <v>102</v>
      </c>
      <c r="C76" s="21" t="s">
        <v>64</v>
      </c>
      <c r="D76" s="19">
        <v>4052</v>
      </c>
      <c r="E76" s="19">
        <v>4645</v>
      </c>
      <c r="F76" s="19">
        <v>2751</v>
      </c>
      <c r="G76" s="87">
        <v>2573</v>
      </c>
    </row>
    <row r="77" spans="1:7" x14ac:dyDescent="0.2">
      <c r="A77" s="15" t="s">
        <v>103</v>
      </c>
      <c r="B77" s="5" t="s">
        <v>102</v>
      </c>
      <c r="C77" s="21" t="s">
        <v>64</v>
      </c>
      <c r="D77" s="19">
        <v>0</v>
      </c>
      <c r="E77" s="19">
        <v>0</v>
      </c>
      <c r="F77" s="19">
        <v>0</v>
      </c>
      <c r="G77" s="87">
        <v>0.6</v>
      </c>
    </row>
    <row r="78" spans="1:7" x14ac:dyDescent="0.2">
      <c r="A78" s="15" t="s">
        <v>104</v>
      </c>
      <c r="B78" s="5" t="s">
        <v>102</v>
      </c>
      <c r="C78" s="21" t="s">
        <v>64</v>
      </c>
      <c r="D78" s="19">
        <v>4052</v>
      </c>
      <c r="E78" s="19">
        <v>4645</v>
      </c>
      <c r="F78" s="19">
        <v>2751</v>
      </c>
      <c r="G78" s="87">
        <v>2572.4</v>
      </c>
    </row>
    <row r="79" spans="1:7" x14ac:dyDescent="0.2">
      <c r="A79" s="5" t="s">
        <v>95</v>
      </c>
      <c r="B79" s="5" t="s">
        <v>102</v>
      </c>
      <c r="C79" s="21" t="s">
        <v>64</v>
      </c>
      <c r="D79" s="21" t="s">
        <v>64</v>
      </c>
      <c r="E79" s="19">
        <v>759</v>
      </c>
      <c r="F79" s="19">
        <v>672</v>
      </c>
      <c r="G79" s="87">
        <v>568</v>
      </c>
    </row>
    <row r="80" spans="1:7" x14ac:dyDescent="0.2">
      <c r="A80" s="15" t="s">
        <v>103</v>
      </c>
      <c r="B80" s="5" t="s">
        <v>102</v>
      </c>
      <c r="C80" s="21" t="s">
        <v>64</v>
      </c>
      <c r="D80" s="21" t="s">
        <v>64</v>
      </c>
      <c r="E80" s="19">
        <v>0</v>
      </c>
      <c r="F80" s="19">
        <v>0</v>
      </c>
      <c r="G80" s="87">
        <v>0</v>
      </c>
    </row>
    <row r="81" spans="1:7" x14ac:dyDescent="0.2">
      <c r="A81" s="15" t="s">
        <v>104</v>
      </c>
      <c r="B81" s="5" t="s">
        <v>102</v>
      </c>
      <c r="C81" s="21" t="s">
        <v>64</v>
      </c>
      <c r="D81" s="21" t="s">
        <v>64</v>
      </c>
      <c r="E81" s="19">
        <v>759</v>
      </c>
      <c r="F81" s="19">
        <v>672</v>
      </c>
      <c r="G81" s="87">
        <v>568</v>
      </c>
    </row>
    <row r="82" spans="1:7" x14ac:dyDescent="0.2">
      <c r="A82" s="14" t="s">
        <v>108</v>
      </c>
      <c r="B82" s="14" t="s">
        <v>102</v>
      </c>
      <c r="C82" s="21" t="s">
        <v>64</v>
      </c>
      <c r="D82" s="28">
        <v>2960</v>
      </c>
      <c r="E82" s="28">
        <v>8470</v>
      </c>
      <c r="F82" s="28">
        <v>8281</v>
      </c>
      <c r="G82" s="86">
        <v>6262</v>
      </c>
    </row>
    <row r="83" spans="1:7" x14ac:dyDescent="0.2">
      <c r="A83" s="5" t="s">
        <v>94</v>
      </c>
      <c r="B83" s="5" t="s">
        <v>102</v>
      </c>
      <c r="C83" s="21" t="s">
        <v>64</v>
      </c>
      <c r="D83" s="19">
        <v>2960</v>
      </c>
      <c r="E83" s="19">
        <v>5419</v>
      </c>
      <c r="F83" s="19">
        <v>4841</v>
      </c>
      <c r="G83" s="87">
        <v>3137</v>
      </c>
    </row>
    <row r="84" spans="1:7" x14ac:dyDescent="0.2">
      <c r="A84" s="15" t="s">
        <v>103</v>
      </c>
      <c r="B84" s="5" t="s">
        <v>102</v>
      </c>
      <c r="C84" s="21" t="s">
        <v>64</v>
      </c>
      <c r="D84" s="19">
        <v>0</v>
      </c>
      <c r="E84" s="19">
        <v>0</v>
      </c>
      <c r="F84" s="19">
        <v>0</v>
      </c>
      <c r="G84" s="87">
        <v>0</v>
      </c>
    </row>
    <row r="85" spans="1:7" x14ac:dyDescent="0.2">
      <c r="A85" s="15" t="s">
        <v>104</v>
      </c>
      <c r="B85" s="5" t="s">
        <v>102</v>
      </c>
      <c r="C85" s="21" t="s">
        <v>64</v>
      </c>
      <c r="D85" s="19">
        <v>2960</v>
      </c>
      <c r="E85" s="19">
        <v>5419</v>
      </c>
      <c r="F85" s="19">
        <v>4841</v>
      </c>
      <c r="G85" s="87">
        <v>3137</v>
      </c>
    </row>
    <row r="86" spans="1:7" x14ac:dyDescent="0.2">
      <c r="A86" s="5" t="s">
        <v>95</v>
      </c>
      <c r="B86" s="5" t="s">
        <v>102</v>
      </c>
      <c r="C86" s="21" t="s">
        <v>64</v>
      </c>
      <c r="D86" s="21" t="s">
        <v>64</v>
      </c>
      <c r="E86" s="19">
        <v>3051</v>
      </c>
      <c r="F86" s="19">
        <v>3440</v>
      </c>
      <c r="G86" s="87">
        <v>3125</v>
      </c>
    </row>
    <row r="87" spans="1:7" x14ac:dyDescent="0.2">
      <c r="A87" s="15" t="s">
        <v>103</v>
      </c>
      <c r="B87" s="5" t="s">
        <v>102</v>
      </c>
      <c r="C87" s="21" t="s">
        <v>64</v>
      </c>
      <c r="D87" s="21" t="s">
        <v>64</v>
      </c>
      <c r="E87" s="19">
        <v>0</v>
      </c>
      <c r="F87" s="19">
        <v>0</v>
      </c>
      <c r="G87" s="87">
        <v>0</v>
      </c>
    </row>
    <row r="88" spans="1:7" x14ac:dyDescent="0.2">
      <c r="A88" s="15" t="s">
        <v>104</v>
      </c>
      <c r="B88" s="5" t="s">
        <v>102</v>
      </c>
      <c r="C88" s="21" t="s">
        <v>64</v>
      </c>
      <c r="D88" s="21" t="s">
        <v>64</v>
      </c>
      <c r="E88" s="19">
        <v>3051</v>
      </c>
      <c r="F88" s="19">
        <v>3440</v>
      </c>
      <c r="G88" s="87">
        <v>3125</v>
      </c>
    </row>
    <row r="89" spans="1:7" x14ac:dyDescent="0.2">
      <c r="A89" s="14" t="s">
        <v>109</v>
      </c>
      <c r="B89" s="14" t="s">
        <v>102</v>
      </c>
      <c r="C89" s="21" t="s">
        <v>64</v>
      </c>
      <c r="D89" s="28">
        <v>2728</v>
      </c>
      <c r="E89" s="28">
        <v>1855</v>
      </c>
      <c r="F89" s="28">
        <v>1415</v>
      </c>
      <c r="G89" s="86">
        <v>2330</v>
      </c>
    </row>
    <row r="90" spans="1:7" x14ac:dyDescent="0.2">
      <c r="A90" s="5" t="s">
        <v>94</v>
      </c>
      <c r="B90" s="5" t="s">
        <v>102</v>
      </c>
      <c r="C90" s="21" t="s">
        <v>64</v>
      </c>
      <c r="D90" s="19">
        <v>2728</v>
      </c>
      <c r="E90" s="19">
        <v>1511</v>
      </c>
      <c r="F90" s="19">
        <v>1109</v>
      </c>
      <c r="G90" s="87">
        <v>2095</v>
      </c>
    </row>
    <row r="91" spans="1:7" x14ac:dyDescent="0.2">
      <c r="A91" s="15" t="s">
        <v>103</v>
      </c>
      <c r="B91" s="5" t="s">
        <v>102</v>
      </c>
      <c r="C91" s="21" t="s">
        <v>64</v>
      </c>
      <c r="D91" s="19">
        <v>1129</v>
      </c>
      <c r="E91" s="19">
        <v>652</v>
      </c>
      <c r="F91" s="19">
        <v>298</v>
      </c>
      <c r="G91" s="87">
        <v>1340</v>
      </c>
    </row>
    <row r="92" spans="1:7" x14ac:dyDescent="0.2">
      <c r="A92" s="15" t="s">
        <v>104</v>
      </c>
      <c r="B92" s="5" t="s">
        <v>102</v>
      </c>
      <c r="C92" s="21" t="s">
        <v>64</v>
      </c>
      <c r="D92" s="19">
        <v>1599</v>
      </c>
      <c r="E92" s="19">
        <v>859</v>
      </c>
      <c r="F92" s="19">
        <v>811</v>
      </c>
      <c r="G92" s="87">
        <v>755</v>
      </c>
    </row>
    <row r="93" spans="1:7" x14ac:dyDescent="0.2">
      <c r="A93" s="5" t="s">
        <v>95</v>
      </c>
      <c r="B93" s="5" t="s">
        <v>102</v>
      </c>
      <c r="C93" s="21" t="s">
        <v>64</v>
      </c>
      <c r="D93" s="21" t="s">
        <v>64</v>
      </c>
      <c r="E93" s="19">
        <v>344</v>
      </c>
      <c r="F93" s="19">
        <v>306</v>
      </c>
      <c r="G93" s="87">
        <v>235</v>
      </c>
    </row>
    <row r="94" spans="1:7" x14ac:dyDescent="0.2">
      <c r="A94" s="15" t="s">
        <v>103</v>
      </c>
      <c r="B94" s="5" t="s">
        <v>102</v>
      </c>
      <c r="C94" s="21" t="s">
        <v>64</v>
      </c>
      <c r="D94" s="21" t="s">
        <v>64</v>
      </c>
      <c r="E94" s="19">
        <v>0</v>
      </c>
      <c r="F94" s="19">
        <v>0</v>
      </c>
      <c r="G94" s="87">
        <v>0</v>
      </c>
    </row>
    <row r="95" spans="1:7" x14ac:dyDescent="0.2">
      <c r="A95" s="15" t="s">
        <v>104</v>
      </c>
      <c r="B95" s="5" t="s">
        <v>102</v>
      </c>
      <c r="C95" s="21" t="s">
        <v>64</v>
      </c>
      <c r="D95" s="21" t="s">
        <v>64</v>
      </c>
      <c r="E95" s="5">
        <v>344</v>
      </c>
      <c r="F95" s="5">
        <v>306</v>
      </c>
      <c r="G95" s="87">
        <v>235</v>
      </c>
    </row>
    <row r="96" spans="1:7" x14ac:dyDescent="0.2">
      <c r="A96" s="15"/>
      <c r="B96" s="5"/>
      <c r="C96" s="21"/>
      <c r="D96" s="21"/>
      <c r="E96" s="5"/>
      <c r="F96" s="5"/>
      <c r="G96" s="59" t="s">
        <v>110</v>
      </c>
    </row>
    <row r="97" spans="1:7" x14ac:dyDescent="0.2">
      <c r="A97" s="1" t="s">
        <v>111</v>
      </c>
    </row>
    <row r="98" spans="1:7" x14ac:dyDescent="0.2">
      <c r="A98" t="s">
        <v>25</v>
      </c>
      <c r="B98" t="s">
        <v>26</v>
      </c>
      <c r="C98" t="s">
        <v>27</v>
      </c>
      <c r="D98" t="s">
        <v>28</v>
      </c>
      <c r="E98" t="s">
        <v>29</v>
      </c>
      <c r="F98" t="s">
        <v>30</v>
      </c>
      <c r="G98" t="s">
        <v>31</v>
      </c>
    </row>
    <row r="99" spans="1:7" ht="23.25" x14ac:dyDescent="0.2">
      <c r="A99" s="79" t="s">
        <v>112</v>
      </c>
      <c r="B99" s="14" t="s">
        <v>113</v>
      </c>
      <c r="C99" s="98">
        <v>0</v>
      </c>
      <c r="D99" s="98">
        <v>0</v>
      </c>
      <c r="E99" s="98">
        <v>0</v>
      </c>
      <c r="F99" s="98">
        <v>0</v>
      </c>
      <c r="G99" s="111">
        <v>0</v>
      </c>
    </row>
    <row r="100" spans="1:7" x14ac:dyDescent="0.2">
      <c r="A100" s="80" t="s">
        <v>114</v>
      </c>
      <c r="B100" s="14" t="s">
        <v>113</v>
      </c>
      <c r="C100" s="21" t="s">
        <v>35</v>
      </c>
      <c r="D100" s="21" t="s">
        <v>35</v>
      </c>
      <c r="E100" s="21" t="s">
        <v>35</v>
      </c>
      <c r="F100" s="21" t="s">
        <v>35</v>
      </c>
      <c r="G100" s="91">
        <v>20</v>
      </c>
    </row>
    <row r="101" spans="1:7" x14ac:dyDescent="0.2">
      <c r="A101" s="81" t="s">
        <v>115</v>
      </c>
      <c r="B101" s="5" t="s">
        <v>113</v>
      </c>
      <c r="C101" s="21" t="s">
        <v>35</v>
      </c>
      <c r="D101" s="21" t="s">
        <v>35</v>
      </c>
      <c r="E101" s="21" t="s">
        <v>35</v>
      </c>
      <c r="F101" s="21" t="s">
        <v>35</v>
      </c>
      <c r="G101" s="93">
        <v>0</v>
      </c>
    </row>
    <row r="102" spans="1:7" x14ac:dyDescent="0.2">
      <c r="A102" s="81" t="s">
        <v>116</v>
      </c>
      <c r="B102" s="5" t="s">
        <v>113</v>
      </c>
      <c r="C102" s="21" t="s">
        <v>35</v>
      </c>
      <c r="D102" s="21" t="s">
        <v>35</v>
      </c>
      <c r="E102" s="21" t="s">
        <v>35</v>
      </c>
      <c r="F102" s="21" t="s">
        <v>35</v>
      </c>
      <c r="G102" s="93">
        <v>0</v>
      </c>
    </row>
    <row r="103" spans="1:7" x14ac:dyDescent="0.2">
      <c r="A103" s="81" t="s">
        <v>117</v>
      </c>
      <c r="B103" s="5" t="s">
        <v>113</v>
      </c>
      <c r="C103" s="21" t="s">
        <v>35</v>
      </c>
      <c r="D103" s="21" t="s">
        <v>35</v>
      </c>
      <c r="E103" s="21" t="s">
        <v>35</v>
      </c>
      <c r="F103" s="21" t="s">
        <v>35</v>
      </c>
      <c r="G103" s="93">
        <v>0</v>
      </c>
    </row>
    <row r="104" spans="1:7" x14ac:dyDescent="0.2">
      <c r="A104" s="81" t="s">
        <v>118</v>
      </c>
      <c r="B104" s="5" t="s">
        <v>113</v>
      </c>
      <c r="C104" s="21" t="s">
        <v>35</v>
      </c>
      <c r="D104" s="21" t="s">
        <v>35</v>
      </c>
      <c r="E104" s="21" t="s">
        <v>35</v>
      </c>
      <c r="F104" s="21" t="s">
        <v>35</v>
      </c>
      <c r="G104" s="93">
        <v>4</v>
      </c>
    </row>
    <row r="105" spans="1:7" x14ac:dyDescent="0.2">
      <c r="A105" s="81" t="s">
        <v>119</v>
      </c>
      <c r="B105" s="5" t="s">
        <v>113</v>
      </c>
      <c r="C105" s="21" t="s">
        <v>35</v>
      </c>
      <c r="D105" s="21" t="s">
        <v>35</v>
      </c>
      <c r="E105" s="21" t="s">
        <v>35</v>
      </c>
      <c r="F105" s="21" t="s">
        <v>35</v>
      </c>
      <c r="G105" s="93">
        <v>16</v>
      </c>
    </row>
    <row r="106" spans="1:7" x14ac:dyDescent="0.2">
      <c r="G106" s="59" t="s">
        <v>52</v>
      </c>
    </row>
    <row r="107" spans="1:7" x14ac:dyDescent="0.2">
      <c r="A107" s="1" t="s">
        <v>120</v>
      </c>
    </row>
    <row r="108" spans="1:7" x14ac:dyDescent="0.2">
      <c r="A108" t="s">
        <v>25</v>
      </c>
      <c r="B108" t="s">
        <v>26</v>
      </c>
      <c r="C108" t="s">
        <v>27</v>
      </c>
      <c r="D108" t="s">
        <v>28</v>
      </c>
      <c r="E108" t="s">
        <v>29</v>
      </c>
      <c r="F108" t="s">
        <v>30</v>
      </c>
      <c r="G108" t="s">
        <v>31</v>
      </c>
    </row>
    <row r="109" spans="1:7" x14ac:dyDescent="0.2">
      <c r="A109" s="14" t="s">
        <v>121</v>
      </c>
      <c r="B109" s="14" t="s">
        <v>113</v>
      </c>
      <c r="C109" s="21" t="s">
        <v>35</v>
      </c>
      <c r="D109" s="21" t="s">
        <v>35</v>
      </c>
      <c r="E109" s="21" t="s">
        <v>35</v>
      </c>
      <c r="F109" s="5">
        <v>19</v>
      </c>
      <c r="G109" s="91">
        <v>22</v>
      </c>
    </row>
    <row r="110" spans="1:7" x14ac:dyDescent="0.2">
      <c r="A110" s="82" t="s">
        <v>122</v>
      </c>
      <c r="B110" s="5" t="s">
        <v>98</v>
      </c>
      <c r="C110" s="21" t="s">
        <v>35</v>
      </c>
      <c r="D110" s="21" t="s">
        <v>35</v>
      </c>
      <c r="E110" s="21" t="s">
        <v>35</v>
      </c>
      <c r="F110" s="21" t="s">
        <v>35</v>
      </c>
      <c r="G110" s="93">
        <v>12</v>
      </c>
    </row>
    <row r="111" spans="1:7" x14ac:dyDescent="0.2">
      <c r="G111" s="59" t="s">
        <v>52</v>
      </c>
    </row>
    <row r="112" spans="1:7" ht="15" x14ac:dyDescent="0.2">
      <c r="A112" s="2" t="s">
        <v>123</v>
      </c>
    </row>
    <row r="113" spans="1:7" x14ac:dyDescent="0.2">
      <c r="A113" s="34" t="s">
        <v>124</v>
      </c>
      <c r="G113" s="50" t="s">
        <v>125</v>
      </c>
    </row>
    <row r="114" spans="1:7" x14ac:dyDescent="0.2">
      <c r="A114" s="51" t="s">
        <v>126</v>
      </c>
      <c r="G114" s="35"/>
    </row>
    <row r="115" spans="1:7" x14ac:dyDescent="0.2">
      <c r="A115" s="34" t="s">
        <v>127</v>
      </c>
      <c r="G115" s="35"/>
    </row>
    <row r="116" spans="1:7" x14ac:dyDescent="0.2">
      <c r="A116" s="51" t="s">
        <v>128</v>
      </c>
      <c r="G116" s="35"/>
    </row>
    <row r="117" spans="1:7" x14ac:dyDescent="0.2">
      <c r="A117" s="51" t="s">
        <v>129</v>
      </c>
      <c r="G117" s="35"/>
    </row>
    <row r="118" spans="1:7" x14ac:dyDescent="0.2">
      <c r="A118" s="51" t="s">
        <v>130</v>
      </c>
      <c r="G118" s="35"/>
    </row>
    <row r="119" spans="1:7" x14ac:dyDescent="0.2">
      <c r="A119" s="51" t="s">
        <v>131</v>
      </c>
      <c r="G119" s="35"/>
    </row>
    <row r="120" spans="1:7" x14ac:dyDescent="0.2">
      <c r="A120" s="51" t="s">
        <v>132</v>
      </c>
      <c r="G120" s="35"/>
    </row>
    <row r="121" spans="1:7" x14ac:dyDescent="0.2">
      <c r="A121" s="34" t="s">
        <v>133</v>
      </c>
      <c r="G121" s="35"/>
    </row>
    <row r="123" spans="1:7" ht="15" x14ac:dyDescent="0.2">
      <c r="A123" s="2" t="s">
        <v>134</v>
      </c>
    </row>
    <row r="124" spans="1:7" x14ac:dyDescent="0.2">
      <c r="A124" s="14" t="s">
        <v>135</v>
      </c>
    </row>
    <row r="125" spans="1:7" x14ac:dyDescent="0.2">
      <c r="A125" s="14" t="s">
        <v>136</v>
      </c>
    </row>
    <row r="126" spans="1:7" x14ac:dyDescent="0.2">
      <c r="A126" s="14" t="s">
        <v>137</v>
      </c>
    </row>
    <row r="127" spans="1:7" ht="15" x14ac:dyDescent="0.25">
      <c r="A127" s="14" t="s">
        <v>138</v>
      </c>
    </row>
    <row r="128" spans="1:7" x14ac:dyDescent="0.2">
      <c r="A128" s="14" t="s">
        <v>139</v>
      </c>
    </row>
    <row r="129" spans="1:1" x14ac:dyDescent="0.2">
      <c r="A129" s="5"/>
    </row>
    <row r="131" spans="1:1" x14ac:dyDescent="0.2">
      <c r="A131" s="5"/>
    </row>
    <row r="133" spans="1:1" x14ac:dyDescent="0.2">
      <c r="A133" s="5"/>
    </row>
  </sheetData>
  <sheetProtection algorithmName="SHA-512" hashValue="AhfYd7AcFYcGPpY8FiDk4C/vCOUXKVxOTVqgFYiZ5ur+dGKlXL+NUxBO5VfnhHfwpFUIx8IMPNh7vM99xCqZoA==" saltValue="xJQjnnXpQvBtTklzrralDQ==" spinCount="100000" sheet="1" objects="1" scenarios="1" sort="0" autoFilter="0" pivotTables="0"/>
  <phoneticPr fontId="9" type="noConversion"/>
  <hyperlinks>
    <hyperlink ref="G113" r:id="rId1" location="/?advanced=false&amp;basemap=hydro&amp;indicator=w_awr_def_tot_cat&amp;lat=30&amp;lng=-80&amp;mapMode=view&amp;month=1&amp;opacity=0.5&amp;ponderation=DEF&amp;predefined=false&amp;projection=absolute&amp;scenario=optimistic&amp;scope=baseline&amp;threshold&amp;timeScale=annual&amp;year=baseline&amp;zoom=3" xr:uid="{89098350-996E-454E-A3F6-D30D5B20521D}"/>
  </hyperlinks>
  <pageMargins left="0.7" right="0.7" top="0.75" bottom="0.75" header="0.3" footer="0.3"/>
  <pageSetup paperSize="9" orientation="landscape" horizontalDpi="300" verticalDpi="300" r:id="rId2"/>
  <headerFooter>
    <oddHeader xml:space="preserve">&amp;L&amp;G&amp;C&amp;"-,Bold"&amp;14&amp;K03+000ESG Databook 2024&amp;"-,Regular"&amp;11&amp;K01+000
&amp;"-,Bold"&amp;K03+000Environment
</oddHeader>
    <oddFooter>&amp;LWorley ESG Databook 2024&amp;R&amp;P</oddFooter>
    <firstHeader>&amp;L&amp;G</firstHeader>
    <firstFooter>&amp;L&amp;F</firstFooter>
  </headerFooter>
  <rowBreaks count="3" manualBreakCount="3">
    <brk id="31" max="16383" man="1"/>
    <brk id="63" max="16383" man="1"/>
    <brk id="96" max="16383" man="1"/>
  </rowBreaks>
  <legacyDrawingHF r:id="rId3"/>
  <tableParts count="6">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ECFFD-04EC-4180-875C-99EF94E6A3F8}">
  <sheetPr codeName="Sheet3"/>
  <dimension ref="A1:G105"/>
  <sheetViews>
    <sheetView showGridLines="0" view="pageLayout" zoomScale="115" zoomScaleNormal="100" zoomScaleSheetLayoutView="100" zoomScalePageLayoutView="115" workbookViewId="0">
      <selection activeCell="F9" sqref="F9"/>
    </sheetView>
  </sheetViews>
  <sheetFormatPr defaultColWidth="8.69921875" defaultRowHeight="14.25" x14ac:dyDescent="0.2"/>
  <cols>
    <col min="1" max="1" width="34.796875" customWidth="1"/>
    <col min="2" max="2" width="14.3984375" customWidth="1"/>
    <col min="3" max="7" width="10.796875" customWidth="1"/>
    <col min="8" max="9" width="8.796875" customWidth="1"/>
    <col min="10" max="10" width="9.296875" customWidth="1"/>
    <col min="11" max="11" width="9" customWidth="1"/>
    <col min="12" max="13" width="9.296875" customWidth="1"/>
    <col min="14" max="14" width="12.3984375" customWidth="1"/>
    <col min="15" max="15" width="8.09765625" customWidth="1"/>
    <col min="16" max="18" width="6.69921875" customWidth="1"/>
    <col min="19" max="19" width="11.3984375" customWidth="1"/>
    <col min="20" max="22" width="6.69921875" customWidth="1"/>
    <col min="23" max="23" width="9" customWidth="1"/>
    <col min="24" max="29" width="6.69921875" customWidth="1"/>
  </cols>
  <sheetData>
    <row r="1" spans="1:7" ht="15" customHeight="1" x14ac:dyDescent="0.2">
      <c r="A1" s="2" t="s">
        <v>140</v>
      </c>
    </row>
    <row r="2" spans="1:7" ht="15" customHeight="1" x14ac:dyDescent="0.2">
      <c r="A2" t="s">
        <v>25</v>
      </c>
      <c r="B2" t="s">
        <v>26</v>
      </c>
      <c r="C2" t="s">
        <v>27</v>
      </c>
      <c r="D2" t="s">
        <v>28</v>
      </c>
      <c r="E2" t="s">
        <v>29</v>
      </c>
      <c r="F2" t="s">
        <v>30</v>
      </c>
      <c r="G2" t="s">
        <v>31</v>
      </c>
    </row>
    <row r="3" spans="1:7" s="13" customFormat="1" ht="15" customHeight="1" x14ac:dyDescent="0.2">
      <c r="A3" s="14" t="s">
        <v>141</v>
      </c>
      <c r="B3" s="14" t="s">
        <v>142</v>
      </c>
      <c r="C3" s="26">
        <v>0.16</v>
      </c>
      <c r="D3" s="26">
        <v>0.16</v>
      </c>
      <c r="E3" s="26">
        <v>0.16</v>
      </c>
      <c r="F3" s="26">
        <v>0.14000000000000001</v>
      </c>
      <c r="G3" s="92">
        <v>0.1</v>
      </c>
    </row>
    <row r="4" spans="1:7" ht="15" customHeight="1" x14ac:dyDescent="0.2">
      <c r="A4" s="5" t="s">
        <v>143</v>
      </c>
      <c r="B4" s="5" t="s">
        <v>142</v>
      </c>
      <c r="C4" s="21" t="s">
        <v>35</v>
      </c>
      <c r="D4" s="21" t="s">
        <v>35</v>
      </c>
      <c r="E4" s="18">
        <v>0.13</v>
      </c>
      <c r="F4" s="18">
        <v>0.12</v>
      </c>
      <c r="G4" s="93">
        <v>0.08</v>
      </c>
    </row>
    <row r="5" spans="1:7" ht="15" customHeight="1" x14ac:dyDescent="0.2">
      <c r="A5" s="5" t="s">
        <v>144</v>
      </c>
      <c r="B5" s="5" t="s">
        <v>142</v>
      </c>
      <c r="C5" s="21" t="s">
        <v>35</v>
      </c>
      <c r="D5" s="21" t="s">
        <v>35</v>
      </c>
      <c r="E5" s="18">
        <v>0.21</v>
      </c>
      <c r="F5" s="18">
        <v>0.18</v>
      </c>
      <c r="G5" s="93">
        <v>0.12</v>
      </c>
    </row>
    <row r="6" spans="1:7" ht="15" customHeight="1" x14ac:dyDescent="0.2">
      <c r="A6" s="5" t="s">
        <v>145</v>
      </c>
      <c r="B6" s="5" t="s">
        <v>142</v>
      </c>
      <c r="C6" s="21" t="s">
        <v>35</v>
      </c>
      <c r="D6" s="21" t="s">
        <v>35</v>
      </c>
      <c r="E6" s="18">
        <v>0.06</v>
      </c>
      <c r="F6" s="19">
        <v>0</v>
      </c>
      <c r="G6" s="94">
        <v>0.1</v>
      </c>
    </row>
    <row r="7" spans="1:7" ht="15" customHeight="1" x14ac:dyDescent="0.2">
      <c r="A7" s="14" t="s">
        <v>437</v>
      </c>
      <c r="B7" s="14" t="s">
        <v>142</v>
      </c>
      <c r="C7" s="26">
        <v>0.03</v>
      </c>
      <c r="D7" s="26">
        <v>0.02</v>
      </c>
      <c r="E7" s="26">
        <v>0.04</v>
      </c>
      <c r="F7" s="26">
        <v>0.03</v>
      </c>
      <c r="G7" s="91">
        <v>0.02</v>
      </c>
    </row>
    <row r="8" spans="1:7" ht="15" customHeight="1" x14ac:dyDescent="0.2">
      <c r="A8" s="5" t="s">
        <v>143</v>
      </c>
      <c r="B8" s="5" t="s">
        <v>142</v>
      </c>
      <c r="C8" s="21" t="s">
        <v>35</v>
      </c>
      <c r="D8" s="21" t="s">
        <v>35</v>
      </c>
      <c r="E8" s="18">
        <v>0.03</v>
      </c>
      <c r="F8" s="18">
        <v>0.03</v>
      </c>
      <c r="G8" s="93">
        <v>0.02</v>
      </c>
    </row>
    <row r="9" spans="1:7" ht="15" customHeight="1" x14ac:dyDescent="0.2">
      <c r="A9" s="5" t="s">
        <v>144</v>
      </c>
      <c r="B9" s="5" t="s">
        <v>142</v>
      </c>
      <c r="C9" s="21" t="s">
        <v>35</v>
      </c>
      <c r="D9" s="21" t="s">
        <v>35</v>
      </c>
      <c r="E9" s="18">
        <v>0.06</v>
      </c>
      <c r="F9" s="18">
        <v>0.03</v>
      </c>
      <c r="G9" s="93">
        <v>0.02</v>
      </c>
    </row>
    <row r="10" spans="1:7" ht="15" customHeight="1" x14ac:dyDescent="0.2">
      <c r="A10" s="5" t="s">
        <v>145</v>
      </c>
      <c r="B10" s="5" t="s">
        <v>142</v>
      </c>
      <c r="C10" s="21" t="s">
        <v>35</v>
      </c>
      <c r="D10" s="21" t="s">
        <v>35</v>
      </c>
      <c r="E10" s="19">
        <v>0</v>
      </c>
      <c r="F10" s="19">
        <v>0</v>
      </c>
      <c r="G10" s="95">
        <v>0</v>
      </c>
    </row>
    <row r="11" spans="1:7" ht="15" customHeight="1" x14ac:dyDescent="0.2">
      <c r="A11" s="14" t="s">
        <v>146</v>
      </c>
      <c r="B11" s="14" t="s">
        <v>142</v>
      </c>
      <c r="C11" s="26">
        <v>0.06</v>
      </c>
      <c r="D11" s="26">
        <v>7.0000000000000007E-2</v>
      </c>
      <c r="E11" s="26">
        <v>0.06</v>
      </c>
      <c r="F11" s="26">
        <v>0.03</v>
      </c>
      <c r="G11" s="91">
        <v>0.03</v>
      </c>
    </row>
    <row r="12" spans="1:7" ht="15" customHeight="1" x14ac:dyDescent="0.2">
      <c r="A12" s="5" t="s">
        <v>143</v>
      </c>
      <c r="B12" s="5" t="s">
        <v>142</v>
      </c>
      <c r="C12" s="21" t="s">
        <v>35</v>
      </c>
      <c r="D12" s="21" t="s">
        <v>35</v>
      </c>
      <c r="E12" s="18">
        <v>0.05</v>
      </c>
      <c r="F12" s="18">
        <v>0.03</v>
      </c>
      <c r="G12" s="93">
        <v>0.02</v>
      </c>
    </row>
    <row r="13" spans="1:7" ht="15" customHeight="1" x14ac:dyDescent="0.2">
      <c r="A13" s="5" t="s">
        <v>144</v>
      </c>
      <c r="B13" s="5" t="s">
        <v>142</v>
      </c>
      <c r="C13" s="21" t="s">
        <v>35</v>
      </c>
      <c r="D13" s="21" t="s">
        <v>35</v>
      </c>
      <c r="E13" s="18">
        <v>7.0000000000000007E-2</v>
      </c>
      <c r="F13" s="18">
        <v>0.04</v>
      </c>
      <c r="G13" s="93">
        <v>0.04</v>
      </c>
    </row>
    <row r="14" spans="1:7" ht="15" customHeight="1" x14ac:dyDescent="0.2">
      <c r="A14" s="5" t="s">
        <v>145</v>
      </c>
      <c r="B14" s="5" t="s">
        <v>142</v>
      </c>
      <c r="C14" s="21" t="s">
        <v>35</v>
      </c>
      <c r="D14" s="21" t="s">
        <v>35</v>
      </c>
      <c r="E14" s="18">
        <v>0.06</v>
      </c>
      <c r="F14" s="18">
        <v>0</v>
      </c>
      <c r="G14" s="95">
        <v>0</v>
      </c>
    </row>
    <row r="15" spans="1:7" x14ac:dyDescent="0.2">
      <c r="A15" s="14" t="s">
        <v>147</v>
      </c>
      <c r="B15" s="14" t="s">
        <v>113</v>
      </c>
      <c r="C15" s="28">
        <v>1</v>
      </c>
      <c r="D15" s="26">
        <v>0</v>
      </c>
      <c r="E15" s="26">
        <v>0</v>
      </c>
      <c r="F15" s="28">
        <v>1</v>
      </c>
      <c r="G15" s="95">
        <v>0</v>
      </c>
    </row>
    <row r="16" spans="1:7" x14ac:dyDescent="0.2">
      <c r="A16" s="5" t="s">
        <v>143</v>
      </c>
      <c r="B16" s="5" t="s">
        <v>113</v>
      </c>
      <c r="C16" s="21" t="s">
        <v>35</v>
      </c>
      <c r="D16" s="18">
        <v>0</v>
      </c>
      <c r="E16" s="19">
        <v>0</v>
      </c>
      <c r="F16" s="19">
        <v>1</v>
      </c>
      <c r="G16" s="95">
        <v>0</v>
      </c>
    </row>
    <row r="17" spans="1:7" x14ac:dyDescent="0.2">
      <c r="A17" s="5" t="s">
        <v>144</v>
      </c>
      <c r="B17" s="5" t="s">
        <v>113</v>
      </c>
      <c r="C17" s="21" t="s">
        <v>35</v>
      </c>
      <c r="D17" s="18">
        <v>0</v>
      </c>
      <c r="E17" s="19">
        <v>0</v>
      </c>
      <c r="F17" s="19">
        <v>0</v>
      </c>
      <c r="G17" s="95">
        <v>0</v>
      </c>
    </row>
    <row r="18" spans="1:7" x14ac:dyDescent="0.2">
      <c r="A18" s="5" t="s">
        <v>145</v>
      </c>
      <c r="B18" s="5" t="s">
        <v>113</v>
      </c>
      <c r="C18" s="21" t="s">
        <v>35</v>
      </c>
      <c r="D18" s="18">
        <v>0</v>
      </c>
      <c r="E18" s="19">
        <v>0</v>
      </c>
      <c r="F18" s="19">
        <v>0</v>
      </c>
      <c r="G18" s="95">
        <v>0</v>
      </c>
    </row>
    <row r="19" spans="1:7" x14ac:dyDescent="0.2">
      <c r="A19" s="5"/>
      <c r="B19" s="5"/>
      <c r="C19" s="21"/>
      <c r="D19" s="18"/>
      <c r="E19" s="19"/>
      <c r="F19" s="19"/>
      <c r="G19" s="59" t="s">
        <v>52</v>
      </c>
    </row>
    <row r="21" spans="1:7" x14ac:dyDescent="0.2">
      <c r="A21" s="1" t="s">
        <v>148</v>
      </c>
    </row>
    <row r="22" spans="1:7" x14ac:dyDescent="0.2">
      <c r="A22" t="s">
        <v>25</v>
      </c>
      <c r="B22" t="s">
        <v>26</v>
      </c>
      <c r="C22" t="s">
        <v>27</v>
      </c>
      <c r="D22" t="s">
        <v>28</v>
      </c>
      <c r="E22" t="s">
        <v>29</v>
      </c>
      <c r="F22" t="s">
        <v>30</v>
      </c>
      <c r="G22" t="s">
        <v>31</v>
      </c>
    </row>
    <row r="23" spans="1:7" x14ac:dyDescent="0.2">
      <c r="A23" s="14" t="s">
        <v>149</v>
      </c>
      <c r="B23" s="14"/>
      <c r="C23" s="28"/>
      <c r="D23" s="28"/>
      <c r="E23" s="28"/>
      <c r="F23" s="28"/>
      <c r="G23" s="62"/>
    </row>
    <row r="24" spans="1:7" x14ac:dyDescent="0.2">
      <c r="A24" s="5" t="s">
        <v>150</v>
      </c>
      <c r="B24" s="5" t="s">
        <v>113</v>
      </c>
      <c r="C24" s="19">
        <v>1</v>
      </c>
      <c r="D24" s="19">
        <v>0</v>
      </c>
      <c r="E24" s="19">
        <v>0</v>
      </c>
      <c r="F24" s="19">
        <v>1</v>
      </c>
      <c r="G24" s="95">
        <v>0</v>
      </c>
    </row>
    <row r="25" spans="1:7" x14ac:dyDescent="0.2">
      <c r="A25" s="5"/>
      <c r="B25" s="5" t="s">
        <v>151</v>
      </c>
      <c r="C25" s="17">
        <v>1E-3</v>
      </c>
      <c r="D25" s="19">
        <v>0</v>
      </c>
      <c r="E25" s="19">
        <v>0</v>
      </c>
      <c r="F25" s="17">
        <v>2E-3</v>
      </c>
      <c r="G25" s="95">
        <v>0</v>
      </c>
    </row>
    <row r="26" spans="1:7" x14ac:dyDescent="0.2">
      <c r="A26" s="5" t="s">
        <v>152</v>
      </c>
      <c r="B26" s="5" t="s">
        <v>113</v>
      </c>
      <c r="C26" s="19">
        <v>0</v>
      </c>
      <c r="D26" s="19">
        <v>0</v>
      </c>
      <c r="E26" s="19">
        <v>0</v>
      </c>
      <c r="F26" s="19">
        <v>0</v>
      </c>
      <c r="G26" s="95">
        <v>0</v>
      </c>
    </row>
    <row r="27" spans="1:7" x14ac:dyDescent="0.2">
      <c r="A27" s="5"/>
      <c r="B27" s="5" t="s">
        <v>151</v>
      </c>
      <c r="C27" s="19">
        <v>0</v>
      </c>
      <c r="D27" s="19">
        <v>0</v>
      </c>
      <c r="E27" s="19">
        <v>0</v>
      </c>
      <c r="F27" s="19">
        <v>0</v>
      </c>
      <c r="G27" s="95">
        <v>0</v>
      </c>
    </row>
    <row r="28" spans="1:7" x14ac:dyDescent="0.2">
      <c r="A28" s="14" t="s">
        <v>153</v>
      </c>
      <c r="B28" s="5"/>
      <c r="C28" s="21"/>
      <c r="D28" s="19"/>
      <c r="E28" s="19"/>
      <c r="F28" s="19"/>
      <c r="G28" s="63"/>
    </row>
    <row r="29" spans="1:7" x14ac:dyDescent="0.2">
      <c r="A29" s="5" t="s">
        <v>150</v>
      </c>
      <c r="B29" s="5" t="s">
        <v>113</v>
      </c>
      <c r="C29" s="19">
        <v>45</v>
      </c>
      <c r="D29" s="19">
        <v>0</v>
      </c>
      <c r="E29" s="19">
        <v>0</v>
      </c>
      <c r="F29" s="19">
        <v>0</v>
      </c>
      <c r="G29" s="95">
        <v>0</v>
      </c>
    </row>
    <row r="30" spans="1:7" x14ac:dyDescent="0.2">
      <c r="A30" s="5"/>
      <c r="B30" s="5" t="s">
        <v>151</v>
      </c>
      <c r="C30" s="18">
        <v>0.06</v>
      </c>
      <c r="D30" s="19">
        <v>0</v>
      </c>
      <c r="E30" s="19">
        <v>0</v>
      </c>
      <c r="F30" s="19">
        <v>0</v>
      </c>
      <c r="G30" s="95">
        <v>0</v>
      </c>
    </row>
    <row r="31" spans="1:7" x14ac:dyDescent="0.2">
      <c r="A31" s="5" t="s">
        <v>152</v>
      </c>
      <c r="B31" s="5" t="s">
        <v>113</v>
      </c>
      <c r="C31" s="19">
        <v>32</v>
      </c>
      <c r="D31" s="19">
        <v>0</v>
      </c>
      <c r="E31" s="19">
        <v>1</v>
      </c>
      <c r="F31" s="19">
        <v>0</v>
      </c>
      <c r="G31" s="95">
        <v>0</v>
      </c>
    </row>
    <row r="32" spans="1:7" x14ac:dyDescent="0.2">
      <c r="A32" s="116"/>
      <c r="B32" s="116" t="s">
        <v>151</v>
      </c>
      <c r="C32" s="119">
        <v>0.12</v>
      </c>
      <c r="D32" s="120">
        <v>0</v>
      </c>
      <c r="E32" s="121" t="s">
        <v>35</v>
      </c>
      <c r="F32" s="120">
        <v>0</v>
      </c>
      <c r="G32" s="122">
        <v>0</v>
      </c>
    </row>
    <row r="33" spans="1:7" x14ac:dyDescent="0.2">
      <c r="A33" s="14" t="s">
        <v>154</v>
      </c>
      <c r="B33" s="14"/>
      <c r="C33" s="21"/>
      <c r="D33" s="28"/>
      <c r="E33" s="28"/>
      <c r="F33" s="28"/>
      <c r="G33" s="62"/>
    </row>
    <row r="34" spans="1:7" x14ac:dyDescent="0.2">
      <c r="A34" s="5" t="s">
        <v>150</v>
      </c>
      <c r="B34" s="5" t="s">
        <v>113</v>
      </c>
      <c r="C34" s="19">
        <v>123</v>
      </c>
      <c r="D34" s="19">
        <v>48</v>
      </c>
      <c r="E34" s="19">
        <v>54</v>
      </c>
      <c r="F34" s="19">
        <v>52</v>
      </c>
      <c r="G34" s="93">
        <v>33</v>
      </c>
    </row>
    <row r="35" spans="1:7" x14ac:dyDescent="0.2">
      <c r="A35" s="5"/>
      <c r="B35" s="5" t="s">
        <v>155</v>
      </c>
      <c r="C35" s="18">
        <v>0.16</v>
      </c>
      <c r="D35" s="21" t="s">
        <v>35</v>
      </c>
      <c r="E35" s="21" t="s">
        <v>35</v>
      </c>
      <c r="F35" s="18">
        <v>0.12</v>
      </c>
      <c r="G35" s="93">
        <v>0.08</v>
      </c>
    </row>
    <row r="36" spans="1:7" x14ac:dyDescent="0.2">
      <c r="A36" s="5" t="s">
        <v>152</v>
      </c>
      <c r="B36" s="5" t="s">
        <v>113</v>
      </c>
      <c r="C36" s="19">
        <v>49</v>
      </c>
      <c r="D36" s="19">
        <v>58</v>
      </c>
      <c r="E36" s="19">
        <v>58</v>
      </c>
      <c r="F36" s="19">
        <v>56</v>
      </c>
      <c r="G36" s="93">
        <v>35</v>
      </c>
    </row>
    <row r="37" spans="1:7" x14ac:dyDescent="0.2">
      <c r="A37" s="5"/>
      <c r="B37" s="5" t="s">
        <v>155</v>
      </c>
      <c r="C37" s="18">
        <v>0.18</v>
      </c>
      <c r="D37" s="21" t="s">
        <v>35</v>
      </c>
      <c r="E37" s="21" t="s">
        <v>35</v>
      </c>
      <c r="F37" s="18">
        <v>0.17</v>
      </c>
      <c r="G37" s="94">
        <f>(G36/G40)*200000</f>
        <v>0.1223706138788275</v>
      </c>
    </row>
    <row r="38" spans="1:7" x14ac:dyDescent="0.2">
      <c r="A38" s="14" t="s">
        <v>156</v>
      </c>
      <c r="B38" s="5"/>
      <c r="C38" s="21"/>
      <c r="D38" s="19"/>
      <c r="E38" s="19"/>
      <c r="F38" s="19"/>
      <c r="G38" s="63"/>
    </row>
    <row r="39" spans="1:7" x14ac:dyDescent="0.2">
      <c r="A39" s="5" t="s">
        <v>150</v>
      </c>
      <c r="B39" s="5" t="s">
        <v>157</v>
      </c>
      <c r="C39" s="19">
        <v>154265867</v>
      </c>
      <c r="D39" s="19">
        <v>84513377</v>
      </c>
      <c r="E39" s="19">
        <v>83568812</v>
      </c>
      <c r="F39" s="19">
        <v>87760052</v>
      </c>
      <c r="G39" s="96">
        <v>81918068</v>
      </c>
    </row>
    <row r="40" spans="1:7" x14ac:dyDescent="0.2">
      <c r="A40" s="5" t="s">
        <v>152</v>
      </c>
      <c r="B40" s="5" t="s">
        <v>157</v>
      </c>
      <c r="C40" s="19">
        <v>55018541</v>
      </c>
      <c r="D40" s="19">
        <v>49762243</v>
      </c>
      <c r="E40" s="19">
        <v>57788800</v>
      </c>
      <c r="F40" s="19">
        <v>65995445</v>
      </c>
      <c r="G40" s="96">
        <v>57203276</v>
      </c>
    </row>
    <row r="41" spans="1:7" x14ac:dyDescent="0.2">
      <c r="G41" s="59" t="s">
        <v>52</v>
      </c>
    </row>
    <row r="42" spans="1:7" x14ac:dyDescent="0.2">
      <c r="A42" s="1" t="s">
        <v>158</v>
      </c>
    </row>
    <row r="43" spans="1:7" x14ac:dyDescent="0.2">
      <c r="A43" t="s">
        <v>25</v>
      </c>
      <c r="B43" t="s">
        <v>26</v>
      </c>
      <c r="C43" t="s">
        <v>27</v>
      </c>
      <c r="D43" t="s">
        <v>28</v>
      </c>
      <c r="E43" t="s">
        <v>29</v>
      </c>
      <c r="F43" t="s">
        <v>30</v>
      </c>
      <c r="G43" t="s">
        <v>31</v>
      </c>
    </row>
    <row r="44" spans="1:7" x14ac:dyDescent="0.2">
      <c r="A44" s="14" t="s">
        <v>159</v>
      </c>
      <c r="B44" s="14"/>
      <c r="C44" s="21"/>
      <c r="D44" s="28"/>
      <c r="E44" s="28"/>
      <c r="F44" s="28"/>
      <c r="G44" s="62"/>
    </row>
    <row r="45" spans="1:7" x14ac:dyDescent="0.2">
      <c r="A45" s="5" t="s">
        <v>150</v>
      </c>
      <c r="B45" s="5" t="s">
        <v>113</v>
      </c>
      <c r="C45" s="21" t="s">
        <v>35</v>
      </c>
      <c r="D45" s="19">
        <v>0</v>
      </c>
      <c r="E45" s="19">
        <v>0</v>
      </c>
      <c r="F45" s="19">
        <v>0</v>
      </c>
      <c r="G45" s="95">
        <v>0</v>
      </c>
    </row>
    <row r="46" spans="1:7" x14ac:dyDescent="0.2">
      <c r="A46" s="5" t="s">
        <v>152</v>
      </c>
      <c r="B46" s="5" t="s">
        <v>113</v>
      </c>
      <c r="C46" s="21" t="s">
        <v>35</v>
      </c>
      <c r="D46" s="19">
        <v>0</v>
      </c>
      <c r="E46" s="19">
        <v>0</v>
      </c>
      <c r="F46" s="19">
        <v>0</v>
      </c>
      <c r="G46" s="95">
        <v>0</v>
      </c>
    </row>
    <row r="47" spans="1:7" x14ac:dyDescent="0.2">
      <c r="A47" s="14" t="s">
        <v>160</v>
      </c>
      <c r="B47" s="5"/>
      <c r="C47" s="20"/>
      <c r="D47" s="19"/>
      <c r="E47" s="19"/>
      <c r="F47" s="19"/>
      <c r="G47" s="93"/>
    </row>
    <row r="48" spans="1:7" x14ac:dyDescent="0.2">
      <c r="A48" s="5" t="s">
        <v>150</v>
      </c>
      <c r="B48" s="5" t="s">
        <v>113</v>
      </c>
      <c r="C48" s="21" t="s">
        <v>35</v>
      </c>
      <c r="D48" s="19">
        <v>0</v>
      </c>
      <c r="E48" s="19">
        <v>0</v>
      </c>
      <c r="F48" s="19">
        <v>1</v>
      </c>
      <c r="G48" s="95">
        <v>0</v>
      </c>
    </row>
    <row r="49" spans="1:7" x14ac:dyDescent="0.2">
      <c r="A49" s="5" t="s">
        <v>152</v>
      </c>
      <c r="B49" s="5" t="s">
        <v>113</v>
      </c>
      <c r="C49" s="21" t="s">
        <v>35</v>
      </c>
      <c r="D49" s="19">
        <v>0</v>
      </c>
      <c r="E49" s="19">
        <v>0</v>
      </c>
      <c r="F49" s="19">
        <v>2</v>
      </c>
      <c r="G49" s="95">
        <v>1</v>
      </c>
    </row>
    <row r="50" spans="1:7" x14ac:dyDescent="0.2">
      <c r="G50" s="59" t="s">
        <v>52</v>
      </c>
    </row>
    <row r="51" spans="1:7" ht="15" x14ac:dyDescent="0.2">
      <c r="A51" s="2" t="s">
        <v>161</v>
      </c>
    </row>
    <row r="52" spans="1:7" x14ac:dyDescent="0.2">
      <c r="A52" t="s">
        <v>25</v>
      </c>
      <c r="B52" t="s">
        <v>26</v>
      </c>
      <c r="C52" t="s">
        <v>27</v>
      </c>
      <c r="D52" t="s">
        <v>28</v>
      </c>
      <c r="E52" t="s">
        <v>29</v>
      </c>
      <c r="F52" t="s">
        <v>30</v>
      </c>
      <c r="G52" t="s">
        <v>31</v>
      </c>
    </row>
    <row r="53" spans="1:7" x14ac:dyDescent="0.2">
      <c r="A53" s="5" t="s">
        <v>162</v>
      </c>
      <c r="B53" s="14" t="s">
        <v>113</v>
      </c>
      <c r="C53" s="21" t="s">
        <v>77</v>
      </c>
      <c r="D53" s="21" t="s">
        <v>77</v>
      </c>
      <c r="E53" s="28">
        <v>21700</v>
      </c>
      <c r="F53" s="28">
        <v>41800</v>
      </c>
      <c r="G53" s="21" t="s">
        <v>77</v>
      </c>
    </row>
    <row r="54" spans="1:7" x14ac:dyDescent="0.2">
      <c r="A54" s="5" t="s">
        <v>163</v>
      </c>
      <c r="B54" s="5" t="s">
        <v>113</v>
      </c>
      <c r="C54" s="21" t="s">
        <v>77</v>
      </c>
      <c r="D54" s="21" t="s">
        <v>77</v>
      </c>
      <c r="E54" s="19">
        <v>10500</v>
      </c>
      <c r="F54" s="19">
        <v>44700</v>
      </c>
      <c r="G54" s="21" t="s">
        <v>77</v>
      </c>
    </row>
    <row r="55" spans="1:7" x14ac:dyDescent="0.2">
      <c r="A55" s="5" t="s">
        <v>164</v>
      </c>
      <c r="B55" s="5" t="s">
        <v>113</v>
      </c>
      <c r="C55" s="21" t="s">
        <v>77</v>
      </c>
      <c r="D55" s="21" t="s">
        <v>77</v>
      </c>
      <c r="E55" s="21" t="s">
        <v>77</v>
      </c>
      <c r="F55" s="21" t="s">
        <v>77</v>
      </c>
      <c r="G55" s="96">
        <v>35186</v>
      </c>
    </row>
    <row r="56" spans="1:7" x14ac:dyDescent="0.2">
      <c r="A56" s="5" t="s">
        <v>165</v>
      </c>
      <c r="B56" s="5" t="s">
        <v>113</v>
      </c>
      <c r="C56" s="21" t="s">
        <v>77</v>
      </c>
      <c r="D56" s="21" t="s">
        <v>77</v>
      </c>
      <c r="E56" s="21" t="s">
        <v>77</v>
      </c>
      <c r="F56" s="21" t="s">
        <v>77</v>
      </c>
      <c r="G56" s="96">
        <v>261697</v>
      </c>
    </row>
    <row r="57" spans="1:7" x14ac:dyDescent="0.2">
      <c r="A57" s="5" t="s">
        <v>166</v>
      </c>
      <c r="B57" s="5" t="s">
        <v>113</v>
      </c>
      <c r="C57" s="21" t="s">
        <v>77</v>
      </c>
      <c r="D57" s="21" t="s">
        <v>77</v>
      </c>
      <c r="E57" s="21" t="s">
        <v>77</v>
      </c>
      <c r="F57" s="21" t="s">
        <v>77</v>
      </c>
      <c r="G57" s="96">
        <v>8710</v>
      </c>
    </row>
    <row r="58" spans="1:7" x14ac:dyDescent="0.2">
      <c r="A58" s="5" t="s">
        <v>167</v>
      </c>
      <c r="B58" s="5" t="s">
        <v>98</v>
      </c>
      <c r="C58" s="36">
        <v>0.65567447690675928</v>
      </c>
      <c r="D58" s="36">
        <v>0.83857442348008382</v>
      </c>
      <c r="E58" s="36">
        <v>0.85</v>
      </c>
      <c r="F58" s="36">
        <v>0.98</v>
      </c>
      <c r="G58" s="99">
        <v>0.98</v>
      </c>
    </row>
    <row r="59" spans="1:7" x14ac:dyDescent="0.2">
      <c r="G59" s="59" t="s">
        <v>89</v>
      </c>
    </row>
    <row r="60" spans="1:7" ht="15" x14ac:dyDescent="0.2">
      <c r="A60" s="2" t="s">
        <v>168</v>
      </c>
      <c r="B60" s="60"/>
    </row>
    <row r="61" spans="1:7" x14ac:dyDescent="0.2">
      <c r="A61" t="s">
        <v>25</v>
      </c>
      <c r="B61" t="s">
        <v>26</v>
      </c>
      <c r="C61" t="s">
        <v>27</v>
      </c>
      <c r="D61" t="s">
        <v>28</v>
      </c>
      <c r="E61" t="s">
        <v>29</v>
      </c>
      <c r="F61" t="s">
        <v>30</v>
      </c>
      <c r="G61" t="s">
        <v>31</v>
      </c>
    </row>
    <row r="62" spans="1:7" x14ac:dyDescent="0.2">
      <c r="A62" s="14" t="s">
        <v>169</v>
      </c>
      <c r="B62" s="14" t="s">
        <v>113</v>
      </c>
      <c r="C62" s="21" t="s">
        <v>35</v>
      </c>
      <c r="D62" s="21" t="s">
        <v>35</v>
      </c>
      <c r="E62" s="21" t="s">
        <v>35</v>
      </c>
      <c r="F62" s="28">
        <v>48223</v>
      </c>
      <c r="G62" s="97">
        <v>49728</v>
      </c>
    </row>
    <row r="63" spans="1:7" x14ac:dyDescent="0.2">
      <c r="A63" s="15" t="s">
        <v>58</v>
      </c>
      <c r="B63" s="5" t="s">
        <v>113</v>
      </c>
      <c r="C63" s="21" t="s">
        <v>35</v>
      </c>
      <c r="D63" s="21" t="s">
        <v>35</v>
      </c>
      <c r="E63" s="21" t="s">
        <v>35</v>
      </c>
      <c r="F63" s="33">
        <v>15162</v>
      </c>
      <c r="G63" s="96">
        <v>15185</v>
      </c>
    </row>
    <row r="64" spans="1:7" x14ac:dyDescent="0.2">
      <c r="A64" s="15" t="s">
        <v>170</v>
      </c>
      <c r="B64" s="5" t="s">
        <v>113</v>
      </c>
      <c r="C64" s="21" t="s">
        <v>35</v>
      </c>
      <c r="D64" s="21" t="s">
        <v>35</v>
      </c>
      <c r="E64" s="21" t="s">
        <v>35</v>
      </c>
      <c r="F64" s="33">
        <v>19005</v>
      </c>
      <c r="G64" s="96">
        <v>19287</v>
      </c>
    </row>
    <row r="65" spans="1:7" x14ac:dyDescent="0.2">
      <c r="A65" s="15" t="s">
        <v>60</v>
      </c>
      <c r="B65" s="5" t="s">
        <v>113</v>
      </c>
      <c r="C65" s="21" t="s">
        <v>35</v>
      </c>
      <c r="D65" s="21" t="s">
        <v>35</v>
      </c>
      <c r="E65" s="21" t="s">
        <v>35</v>
      </c>
      <c r="F65" s="33">
        <v>14056</v>
      </c>
      <c r="G65" s="96">
        <v>15256</v>
      </c>
    </row>
    <row r="66" spans="1:7" x14ac:dyDescent="0.2">
      <c r="A66" s="5" t="s">
        <v>171</v>
      </c>
      <c r="B66" s="5" t="s">
        <v>113</v>
      </c>
      <c r="C66" s="21" t="s">
        <v>35</v>
      </c>
      <c r="D66" s="21" t="s">
        <v>35</v>
      </c>
      <c r="E66" s="21" t="s">
        <v>35</v>
      </c>
      <c r="F66" s="19">
        <v>36060</v>
      </c>
      <c r="G66" s="96">
        <v>40585</v>
      </c>
    </row>
    <row r="67" spans="1:7" x14ac:dyDescent="0.2">
      <c r="A67" s="5" t="s">
        <v>172</v>
      </c>
      <c r="B67" s="5" t="s">
        <v>113</v>
      </c>
      <c r="C67" s="21" t="s">
        <v>35</v>
      </c>
      <c r="D67" s="21" t="s">
        <v>35</v>
      </c>
      <c r="E67" s="21" t="s">
        <v>35</v>
      </c>
      <c r="F67" s="19">
        <v>12163</v>
      </c>
      <c r="G67" s="96">
        <v>9143</v>
      </c>
    </row>
    <row r="68" spans="1:7" ht="15" x14ac:dyDescent="0.2">
      <c r="A68" s="2"/>
      <c r="G68" s="59" t="s">
        <v>52</v>
      </c>
    </row>
    <row r="69" spans="1:7" x14ac:dyDescent="0.2">
      <c r="A69" s="1" t="s">
        <v>173</v>
      </c>
    </row>
    <row r="70" spans="1:7" x14ac:dyDescent="0.2">
      <c r="A70" t="s">
        <v>25</v>
      </c>
      <c r="B70" t="s">
        <v>26</v>
      </c>
      <c r="C70" t="s">
        <v>27</v>
      </c>
      <c r="D70" t="s">
        <v>28</v>
      </c>
      <c r="E70" t="s">
        <v>29</v>
      </c>
      <c r="F70" t="s">
        <v>30</v>
      </c>
      <c r="G70" t="s">
        <v>31</v>
      </c>
    </row>
    <row r="71" spans="1:7" x14ac:dyDescent="0.2">
      <c r="A71" s="5" t="s">
        <v>438</v>
      </c>
      <c r="B71" s="5" t="s">
        <v>98</v>
      </c>
      <c r="C71" s="21" t="s">
        <v>35</v>
      </c>
      <c r="D71" s="36">
        <v>0.33</v>
      </c>
      <c r="E71" s="36">
        <v>0.33</v>
      </c>
      <c r="F71" s="36">
        <v>0.33</v>
      </c>
      <c r="G71" s="36">
        <v>0.33</v>
      </c>
    </row>
    <row r="72" spans="1:7" x14ac:dyDescent="0.2">
      <c r="A72" s="5" t="s">
        <v>439</v>
      </c>
      <c r="B72" s="5" t="s">
        <v>98</v>
      </c>
      <c r="C72" s="21" t="s">
        <v>35</v>
      </c>
      <c r="D72" s="36">
        <v>0.6</v>
      </c>
      <c r="E72" s="36">
        <v>0.45</v>
      </c>
      <c r="F72" s="36">
        <v>0.45</v>
      </c>
      <c r="G72" s="36">
        <v>0.41599999999999998</v>
      </c>
    </row>
    <row r="73" spans="1:7" x14ac:dyDescent="0.2">
      <c r="A73" s="5" t="s">
        <v>440</v>
      </c>
      <c r="B73" s="5" t="s">
        <v>98</v>
      </c>
      <c r="C73" s="21" t="s">
        <v>35</v>
      </c>
      <c r="D73" s="36">
        <v>0.16</v>
      </c>
      <c r="E73" s="36">
        <v>0.16</v>
      </c>
      <c r="F73" s="36">
        <v>0.16</v>
      </c>
      <c r="G73" s="36">
        <v>0.17699999999999999</v>
      </c>
    </row>
    <row r="74" spans="1:7" x14ac:dyDescent="0.2">
      <c r="A74" s="5" t="s">
        <v>441</v>
      </c>
      <c r="B74" s="5" t="s">
        <v>98</v>
      </c>
      <c r="C74" s="21" t="s">
        <v>35</v>
      </c>
      <c r="D74" s="36">
        <v>0.46</v>
      </c>
      <c r="E74" s="36">
        <v>0.47</v>
      </c>
      <c r="F74" s="36">
        <v>0.48</v>
      </c>
      <c r="G74" s="36">
        <v>0.56000000000000005</v>
      </c>
    </row>
    <row r="75" spans="1:7" x14ac:dyDescent="0.2">
      <c r="A75" s="5" t="s">
        <v>487</v>
      </c>
      <c r="B75" s="5" t="s">
        <v>98</v>
      </c>
      <c r="C75" s="21" t="s">
        <v>35</v>
      </c>
      <c r="D75" s="36">
        <v>0.18</v>
      </c>
      <c r="E75" s="36">
        <v>0.186</v>
      </c>
      <c r="F75" s="36">
        <v>0.20799999999999999</v>
      </c>
      <c r="G75" s="36">
        <v>0.214</v>
      </c>
    </row>
    <row r="76" spans="1:7" x14ac:dyDescent="0.2">
      <c r="G76" s="59" t="s">
        <v>52</v>
      </c>
    </row>
    <row r="77" spans="1:7" ht="15" x14ac:dyDescent="0.2">
      <c r="A77" s="2" t="s">
        <v>174</v>
      </c>
    </row>
    <row r="78" spans="1:7" x14ac:dyDescent="0.2">
      <c r="A78" t="s">
        <v>25</v>
      </c>
      <c r="B78" t="s">
        <v>26</v>
      </c>
      <c r="C78" t="s">
        <v>27</v>
      </c>
      <c r="D78" t="s">
        <v>28</v>
      </c>
      <c r="E78" t="s">
        <v>29</v>
      </c>
      <c r="F78" t="s">
        <v>30</v>
      </c>
      <c r="G78" t="s">
        <v>31</v>
      </c>
    </row>
    <row r="79" spans="1:7" x14ac:dyDescent="0.2">
      <c r="A79" s="5" t="s">
        <v>175</v>
      </c>
      <c r="B79" s="5" t="s">
        <v>142</v>
      </c>
      <c r="C79" s="21" t="s">
        <v>35</v>
      </c>
      <c r="D79" s="21" t="s">
        <v>35</v>
      </c>
      <c r="E79" s="19">
        <v>16</v>
      </c>
      <c r="F79" s="19">
        <v>21</v>
      </c>
      <c r="G79" s="93">
        <v>30</v>
      </c>
    </row>
    <row r="81" spans="1:7" ht="15" x14ac:dyDescent="0.2">
      <c r="A81" s="2" t="s">
        <v>176</v>
      </c>
    </row>
    <row r="82" spans="1:7" ht="15.75" x14ac:dyDescent="0.2">
      <c r="A82" t="s">
        <v>25</v>
      </c>
      <c r="B82" t="s">
        <v>26</v>
      </c>
      <c r="C82" t="s">
        <v>27</v>
      </c>
      <c r="D82" t="s">
        <v>28</v>
      </c>
      <c r="E82" t="s">
        <v>29</v>
      </c>
      <c r="F82" t="s">
        <v>431</v>
      </c>
      <c r="G82" t="s">
        <v>31</v>
      </c>
    </row>
    <row r="83" spans="1:7" x14ac:dyDescent="0.2">
      <c r="A83" s="14" t="s">
        <v>177</v>
      </c>
      <c r="B83" s="14" t="s">
        <v>178</v>
      </c>
      <c r="C83" s="37">
        <v>2664160</v>
      </c>
      <c r="D83" s="37">
        <v>1614960</v>
      </c>
      <c r="E83" s="37">
        <v>2252889</v>
      </c>
      <c r="F83" s="37">
        <v>2227093</v>
      </c>
      <c r="G83" s="37">
        <v>2680860</v>
      </c>
    </row>
    <row r="84" spans="1:7" x14ac:dyDescent="0.2">
      <c r="A84" s="5" t="s">
        <v>179</v>
      </c>
      <c r="B84" s="5" t="s">
        <v>178</v>
      </c>
      <c r="C84" s="37">
        <v>1553020</v>
      </c>
      <c r="D84" s="37">
        <v>1053710</v>
      </c>
      <c r="E84" s="37">
        <v>1397483</v>
      </c>
      <c r="F84" s="37">
        <v>1050498</v>
      </c>
      <c r="G84" s="37">
        <v>1429179</v>
      </c>
    </row>
    <row r="85" spans="1:7" x14ac:dyDescent="0.2">
      <c r="A85" s="5" t="s">
        <v>180</v>
      </c>
      <c r="B85" s="5" t="s">
        <v>178</v>
      </c>
      <c r="C85" s="37">
        <v>1111140</v>
      </c>
      <c r="D85" s="37">
        <v>561250</v>
      </c>
      <c r="E85" s="37">
        <v>855406</v>
      </c>
      <c r="F85" s="37">
        <v>1176596</v>
      </c>
      <c r="G85" s="37">
        <v>1251680</v>
      </c>
    </row>
    <row r="86" spans="1:7" x14ac:dyDescent="0.2">
      <c r="G86" s="59" t="s">
        <v>52</v>
      </c>
    </row>
    <row r="87" spans="1:7" ht="15" x14ac:dyDescent="0.2">
      <c r="A87" s="2" t="s">
        <v>181</v>
      </c>
    </row>
    <row r="88" spans="1:7" x14ac:dyDescent="0.2">
      <c r="A88" t="s">
        <v>25</v>
      </c>
      <c r="B88" t="s">
        <v>26</v>
      </c>
      <c r="C88" t="s">
        <v>27</v>
      </c>
      <c r="D88" t="s">
        <v>28</v>
      </c>
      <c r="E88" t="s">
        <v>29</v>
      </c>
      <c r="F88" t="s">
        <v>30</v>
      </c>
      <c r="G88" t="s">
        <v>31</v>
      </c>
    </row>
    <row r="89" spans="1:7" x14ac:dyDescent="0.2">
      <c r="A89" s="14" t="s">
        <v>182</v>
      </c>
      <c r="B89" s="5" t="s">
        <v>183</v>
      </c>
      <c r="C89" s="21" t="s">
        <v>64</v>
      </c>
      <c r="D89" s="21" t="s">
        <v>64</v>
      </c>
      <c r="E89" s="123">
        <v>9814</v>
      </c>
      <c r="F89" s="123">
        <v>11170</v>
      </c>
      <c r="G89" s="123">
        <v>11547</v>
      </c>
    </row>
    <row r="90" spans="1:7" x14ac:dyDescent="0.2">
      <c r="A90" s="5" t="s">
        <v>184</v>
      </c>
      <c r="B90" s="5" t="s">
        <v>183</v>
      </c>
      <c r="C90" s="21" t="s">
        <v>64</v>
      </c>
      <c r="D90" s="21" t="s">
        <v>64</v>
      </c>
      <c r="E90" s="37">
        <v>9863</v>
      </c>
      <c r="F90" s="37">
        <v>11137</v>
      </c>
      <c r="G90" s="37">
        <v>11941</v>
      </c>
    </row>
    <row r="91" spans="1:7" x14ac:dyDescent="0.2">
      <c r="A91" s="5" t="s">
        <v>185</v>
      </c>
      <c r="B91" s="5" t="s">
        <v>183</v>
      </c>
      <c r="C91" s="21" t="s">
        <v>64</v>
      </c>
      <c r="D91" s="21" t="s">
        <v>64</v>
      </c>
      <c r="E91" s="37">
        <v>262</v>
      </c>
      <c r="F91" s="37">
        <v>262</v>
      </c>
      <c r="G91" s="37">
        <v>263</v>
      </c>
    </row>
    <row r="92" spans="1:7" x14ac:dyDescent="0.2">
      <c r="A92" s="5" t="s">
        <v>186</v>
      </c>
      <c r="B92" s="5" t="s">
        <v>183</v>
      </c>
      <c r="C92" s="21" t="s">
        <v>64</v>
      </c>
      <c r="D92" s="21" t="s">
        <v>64</v>
      </c>
      <c r="E92" s="37">
        <v>9552</v>
      </c>
      <c r="F92" s="37">
        <v>10908</v>
      </c>
      <c r="G92" s="37">
        <v>11284</v>
      </c>
    </row>
    <row r="93" spans="1:7" x14ac:dyDescent="0.2">
      <c r="A93" s="5" t="s">
        <v>187</v>
      </c>
      <c r="B93" s="5" t="s">
        <v>183</v>
      </c>
      <c r="C93" s="21" t="s">
        <v>64</v>
      </c>
      <c r="D93" s="21" t="s">
        <v>64</v>
      </c>
      <c r="E93" s="37">
        <v>49</v>
      </c>
      <c r="F93" s="37">
        <v>-33</v>
      </c>
      <c r="G93" s="37">
        <v>394</v>
      </c>
    </row>
    <row r="94" spans="1:7" x14ac:dyDescent="0.2">
      <c r="G94" s="59" t="s">
        <v>99</v>
      </c>
    </row>
    <row r="95" spans="1:7" ht="15" x14ac:dyDescent="0.2">
      <c r="A95" s="2" t="s">
        <v>123</v>
      </c>
    </row>
    <row r="96" spans="1:7" x14ac:dyDescent="0.2">
      <c r="A96" s="34" t="s">
        <v>188</v>
      </c>
      <c r="G96" s="35"/>
    </row>
    <row r="97" spans="1:7" x14ac:dyDescent="0.2">
      <c r="A97" s="34" t="s">
        <v>189</v>
      </c>
      <c r="G97" s="35"/>
    </row>
    <row r="98" spans="1:7" x14ac:dyDescent="0.2">
      <c r="A98" s="34" t="s">
        <v>428</v>
      </c>
      <c r="G98" s="35"/>
    </row>
    <row r="99" spans="1:7" x14ac:dyDescent="0.2">
      <c r="A99" s="51" t="s">
        <v>190</v>
      </c>
      <c r="G99" s="35"/>
    </row>
    <row r="100" spans="1:7" x14ac:dyDescent="0.2">
      <c r="A100" s="34" t="s">
        <v>432</v>
      </c>
      <c r="G100" s="35"/>
    </row>
    <row r="101" spans="1:7" x14ac:dyDescent="0.2">
      <c r="A101" s="51" t="s">
        <v>434</v>
      </c>
    </row>
    <row r="102" spans="1:7" x14ac:dyDescent="0.2">
      <c r="A102" s="51" t="s">
        <v>433</v>
      </c>
    </row>
    <row r="104" spans="1:7" ht="15" x14ac:dyDescent="0.2">
      <c r="A104" s="2" t="s">
        <v>134</v>
      </c>
    </row>
    <row r="105" spans="1:7" x14ac:dyDescent="0.2">
      <c r="A105" s="14" t="s">
        <v>191</v>
      </c>
    </row>
  </sheetData>
  <sheetProtection algorithmName="SHA-512" hashValue="QZyMufOLZbiU3PEYn87UnoUPJkwMlxj2nhyiLG8Cjn97HsqLVODYfMFyZFtl9poOkST+SS448YT17N7q0A1sog==" saltValue="YUBxrukbCzzNJXxb4MKFvQ==" spinCount="100000" sheet="1" objects="1" scenarios="1" sort="0" autoFilter="0" pivotTables="0"/>
  <pageMargins left="0.7" right="0.7" top="0.75" bottom="0.75" header="0.3" footer="0.3"/>
  <pageSetup paperSize="9" orientation="landscape" horizontalDpi="300" verticalDpi="300" r:id="rId1"/>
  <headerFooter>
    <oddHeader xml:space="preserve">&amp;L&amp;G&amp;C&amp;"-,Bold"&amp;14&amp;K03+000ESG Databook 2024&amp;"-,Regular"&amp;11&amp;K01+000
&amp;"-,Bold"&amp;K03+000Social
</oddHeader>
    <oddFooter>&amp;LWorley ESG Databook 2024&amp;R&amp;P</oddFooter>
    <firstHeader>&amp;L&amp;G</firstHeader>
    <firstFooter>&amp;L&amp;F</firstFooter>
  </headerFooter>
  <rowBreaks count="2" manualBreakCount="2">
    <brk id="59" max="16383" man="1"/>
    <brk id="86" max="16383" man="1"/>
  </rowBreaks>
  <legacyDrawingHF r:id="rId2"/>
  <tableParts count="9">
    <tablePart r:id="rId3"/>
    <tablePart r:id="rId4"/>
    <tablePart r:id="rId5"/>
    <tablePart r:id="rId6"/>
    <tablePart r:id="rId7"/>
    <tablePart r:id="rId8"/>
    <tablePart r:id="rId9"/>
    <tablePart r:id="rId10"/>
    <tablePart r:id="rId1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3514D-85BC-4B92-9B79-CD3C45940B0E}">
  <sheetPr codeName="Sheet4"/>
  <dimension ref="A1:G27"/>
  <sheetViews>
    <sheetView showGridLines="0" view="pageLayout" zoomScale="101" zoomScaleNormal="100" zoomScaleSheetLayoutView="100" zoomScalePageLayoutView="101" workbookViewId="0">
      <selection activeCell="E8" sqref="E8"/>
    </sheetView>
  </sheetViews>
  <sheetFormatPr defaultColWidth="8.69921875" defaultRowHeight="14.25" x14ac:dyDescent="0.2"/>
  <cols>
    <col min="1" max="1" width="36.8984375" customWidth="1"/>
    <col min="2" max="2" width="14.3984375" customWidth="1"/>
    <col min="3" max="7" width="10.796875" customWidth="1"/>
    <col min="8" max="9" width="8.796875" customWidth="1"/>
    <col min="10" max="10" width="9.296875" customWidth="1"/>
    <col min="11" max="11" width="9" customWidth="1"/>
    <col min="12" max="13" width="9.296875" customWidth="1"/>
    <col min="14" max="14" width="12.3984375" customWidth="1"/>
    <col min="15" max="15" width="8.09765625" customWidth="1"/>
    <col min="16" max="18" width="6.69921875" customWidth="1"/>
    <col min="19" max="19" width="11.3984375" customWidth="1"/>
    <col min="20" max="22" width="6.69921875" customWidth="1"/>
    <col min="23" max="23" width="9" customWidth="1"/>
    <col min="24" max="29" width="6.69921875" customWidth="1"/>
  </cols>
  <sheetData>
    <row r="1" spans="1:7" ht="15" customHeight="1" x14ac:dyDescent="0.2">
      <c r="A1" s="2" t="s">
        <v>192</v>
      </c>
    </row>
    <row r="2" spans="1:7" ht="15" customHeight="1" x14ac:dyDescent="0.2">
      <c r="A2" t="s">
        <v>25</v>
      </c>
      <c r="B2" t="s">
        <v>26</v>
      </c>
      <c r="C2" t="s">
        <v>27</v>
      </c>
      <c r="D2" t="s">
        <v>28</v>
      </c>
      <c r="E2" t="s">
        <v>29</v>
      </c>
      <c r="F2" t="s">
        <v>30</v>
      </c>
      <c r="G2" t="s">
        <v>31</v>
      </c>
    </row>
    <row r="3" spans="1:7" s="13" customFormat="1" ht="15" customHeight="1" x14ac:dyDescent="0.2">
      <c r="A3" s="14" t="s">
        <v>193</v>
      </c>
      <c r="B3" s="14" t="s">
        <v>142</v>
      </c>
      <c r="C3" s="77" t="s">
        <v>194</v>
      </c>
      <c r="D3" s="77" t="s">
        <v>195</v>
      </c>
      <c r="E3" s="77" t="s">
        <v>195</v>
      </c>
      <c r="F3" s="77" t="s">
        <v>196</v>
      </c>
      <c r="G3" s="77" t="s">
        <v>429</v>
      </c>
    </row>
    <row r="4" spans="1:7" ht="15" customHeight="1" x14ac:dyDescent="0.2">
      <c r="A4" s="14" t="s">
        <v>197</v>
      </c>
      <c r="B4" s="14" t="s">
        <v>142</v>
      </c>
      <c r="C4" s="22">
        <v>186</v>
      </c>
      <c r="D4" s="22">
        <v>188</v>
      </c>
      <c r="E4" s="19">
        <v>180</v>
      </c>
      <c r="F4" s="19">
        <v>200</v>
      </c>
      <c r="G4" s="111">
        <v>246</v>
      </c>
    </row>
    <row r="5" spans="1:7" ht="15" customHeight="1" x14ac:dyDescent="0.2">
      <c r="A5" s="5" t="s">
        <v>198</v>
      </c>
      <c r="B5" s="5" t="s">
        <v>142</v>
      </c>
      <c r="C5" s="19">
        <v>31.62</v>
      </c>
      <c r="D5" s="19">
        <v>30.080000000000002</v>
      </c>
      <c r="E5" s="19">
        <v>30</v>
      </c>
      <c r="F5" s="19">
        <v>13</v>
      </c>
      <c r="G5" s="112">
        <v>14</v>
      </c>
    </row>
    <row r="6" spans="1:7" ht="15" customHeight="1" x14ac:dyDescent="0.2">
      <c r="A6" s="5" t="s">
        <v>199</v>
      </c>
      <c r="B6" s="5" t="s">
        <v>142</v>
      </c>
      <c r="C6" s="19">
        <v>74.400000000000006</v>
      </c>
      <c r="D6" s="19">
        <v>56.4</v>
      </c>
      <c r="E6" s="19">
        <v>61.2</v>
      </c>
      <c r="F6" s="19">
        <v>70</v>
      </c>
      <c r="G6" s="112">
        <v>77</v>
      </c>
    </row>
    <row r="7" spans="1:7" ht="15" customHeight="1" x14ac:dyDescent="0.2">
      <c r="A7" s="5" t="s">
        <v>200</v>
      </c>
      <c r="B7" s="5" t="s">
        <v>142</v>
      </c>
      <c r="C7" s="19">
        <v>79.98</v>
      </c>
      <c r="D7" s="19">
        <v>101.52000000000001</v>
      </c>
      <c r="E7" s="19">
        <v>89</v>
      </c>
      <c r="F7" s="19">
        <v>117</v>
      </c>
      <c r="G7" s="112">
        <v>155</v>
      </c>
    </row>
    <row r="8" spans="1:7" ht="15" customHeight="1" x14ac:dyDescent="0.2">
      <c r="A8" s="14" t="s">
        <v>201</v>
      </c>
      <c r="B8" s="14" t="s">
        <v>142</v>
      </c>
      <c r="C8" s="28">
        <v>2450</v>
      </c>
      <c r="D8" s="28">
        <v>8821</v>
      </c>
      <c r="E8" s="28">
        <v>11078</v>
      </c>
      <c r="F8" s="28">
        <v>9923</v>
      </c>
      <c r="G8" s="113">
        <v>9603</v>
      </c>
    </row>
    <row r="9" spans="1:7" ht="15" customHeight="1" x14ac:dyDescent="0.2">
      <c r="A9" s="5" t="s">
        <v>202</v>
      </c>
      <c r="B9" s="5" t="s">
        <v>142</v>
      </c>
      <c r="C9" s="19">
        <v>1700</v>
      </c>
      <c r="D9" s="19">
        <v>3227</v>
      </c>
      <c r="E9" s="19">
        <v>4335</v>
      </c>
      <c r="F9" s="19">
        <v>4313</v>
      </c>
      <c r="G9" s="114">
        <v>3750</v>
      </c>
    </row>
    <row r="10" spans="1:7" ht="15" customHeight="1" x14ac:dyDescent="0.2">
      <c r="A10" s="5" t="s">
        <v>203</v>
      </c>
      <c r="B10" s="5" t="s">
        <v>142</v>
      </c>
      <c r="C10" s="19">
        <v>750</v>
      </c>
      <c r="D10" s="19">
        <v>5532</v>
      </c>
      <c r="E10" s="19">
        <v>6660</v>
      </c>
      <c r="F10" s="19">
        <v>5498</v>
      </c>
      <c r="G10" s="114">
        <v>5746</v>
      </c>
    </row>
    <row r="11" spans="1:7" ht="15" customHeight="1" x14ac:dyDescent="0.2">
      <c r="A11" s="5" t="s">
        <v>204</v>
      </c>
      <c r="B11" s="5" t="s">
        <v>142</v>
      </c>
      <c r="C11" s="21" t="s">
        <v>35</v>
      </c>
      <c r="D11" s="19">
        <v>62</v>
      </c>
      <c r="E11" s="19">
        <v>83</v>
      </c>
      <c r="F11" s="19">
        <v>112</v>
      </c>
      <c r="G11" s="112">
        <v>107</v>
      </c>
    </row>
    <row r="12" spans="1:7" ht="15" customHeight="1" x14ac:dyDescent="0.2">
      <c r="A12" s="14" t="s">
        <v>205</v>
      </c>
      <c r="B12" s="14"/>
      <c r="C12" s="28"/>
      <c r="D12" s="26"/>
      <c r="E12" s="26"/>
      <c r="F12" s="28"/>
      <c r="G12" s="62"/>
    </row>
    <row r="13" spans="1:7" ht="15" customHeight="1" x14ac:dyDescent="0.2">
      <c r="A13" s="5" t="s">
        <v>206</v>
      </c>
      <c r="B13" s="5" t="s">
        <v>142</v>
      </c>
      <c r="C13" s="21" t="s">
        <v>35</v>
      </c>
      <c r="D13" s="21" t="s">
        <v>35</v>
      </c>
      <c r="E13" s="19">
        <v>0</v>
      </c>
      <c r="F13" s="19">
        <v>0</v>
      </c>
      <c r="G13" s="19">
        <v>0</v>
      </c>
    </row>
    <row r="14" spans="1:7" ht="15" customHeight="1" x14ac:dyDescent="0.2">
      <c r="A14" s="5" t="s">
        <v>207</v>
      </c>
      <c r="B14" s="5" t="s">
        <v>142</v>
      </c>
      <c r="C14" s="21" t="s">
        <v>35</v>
      </c>
      <c r="D14" s="21" t="s">
        <v>35</v>
      </c>
      <c r="E14" s="19">
        <v>0</v>
      </c>
      <c r="F14" s="19">
        <v>0</v>
      </c>
      <c r="G14" s="19">
        <v>0</v>
      </c>
    </row>
    <row r="15" spans="1:7" x14ac:dyDescent="0.2">
      <c r="A15" s="14" t="s">
        <v>208</v>
      </c>
      <c r="B15" s="5"/>
      <c r="C15" s="21"/>
      <c r="D15" s="18"/>
      <c r="E15" s="19"/>
      <c r="F15" s="19"/>
      <c r="G15" s="19"/>
    </row>
    <row r="16" spans="1:7" x14ac:dyDescent="0.2">
      <c r="A16" s="5" t="s">
        <v>209</v>
      </c>
      <c r="B16" s="5" t="s">
        <v>142</v>
      </c>
      <c r="C16" s="21" t="s">
        <v>35</v>
      </c>
      <c r="D16" s="21" t="s">
        <v>35</v>
      </c>
      <c r="E16" s="21" t="s">
        <v>35</v>
      </c>
      <c r="F16" s="19">
        <v>0</v>
      </c>
      <c r="G16" s="19">
        <v>0</v>
      </c>
    </row>
    <row r="17" spans="1:7" x14ac:dyDescent="0.2">
      <c r="A17" s="5" t="s">
        <v>210</v>
      </c>
      <c r="B17" s="5" t="s">
        <v>142</v>
      </c>
      <c r="C17" s="21" t="s">
        <v>35</v>
      </c>
      <c r="D17" s="21" t="s">
        <v>35</v>
      </c>
      <c r="E17" s="21" t="s">
        <v>35</v>
      </c>
      <c r="F17" s="19">
        <v>0</v>
      </c>
      <c r="G17" s="19">
        <v>0</v>
      </c>
    </row>
    <row r="18" spans="1:7" x14ac:dyDescent="0.2">
      <c r="A18" s="5" t="s">
        <v>211</v>
      </c>
      <c r="B18" s="5" t="s">
        <v>142</v>
      </c>
      <c r="C18" s="21" t="s">
        <v>35</v>
      </c>
      <c r="D18" s="21" t="s">
        <v>35</v>
      </c>
      <c r="E18" s="21" t="s">
        <v>35</v>
      </c>
      <c r="F18" s="19">
        <v>0</v>
      </c>
      <c r="G18" s="19">
        <v>0</v>
      </c>
    </row>
    <row r="19" spans="1:7" x14ac:dyDescent="0.2">
      <c r="A19" s="5"/>
      <c r="B19" s="5"/>
      <c r="C19" s="5"/>
      <c r="D19" s="5"/>
      <c r="E19" s="5"/>
      <c r="F19" s="5"/>
      <c r="G19" s="59" t="s">
        <v>52</v>
      </c>
    </row>
    <row r="20" spans="1:7" ht="15" x14ac:dyDescent="0.2">
      <c r="A20" s="2" t="s">
        <v>123</v>
      </c>
    </row>
    <row r="21" spans="1:7" x14ac:dyDescent="0.2">
      <c r="A21" s="34" t="s">
        <v>212</v>
      </c>
    </row>
    <row r="22" spans="1:7" x14ac:dyDescent="0.2">
      <c r="A22" s="34" t="s">
        <v>213</v>
      </c>
      <c r="G22" s="35"/>
    </row>
    <row r="23" spans="1:7" x14ac:dyDescent="0.2">
      <c r="A23" s="34" t="s">
        <v>430</v>
      </c>
      <c r="G23" s="50" t="s">
        <v>125</v>
      </c>
    </row>
    <row r="24" spans="1:7" x14ac:dyDescent="0.2">
      <c r="A24" s="51" t="s">
        <v>214</v>
      </c>
    </row>
    <row r="25" spans="1:7" x14ac:dyDescent="0.2">
      <c r="A25" s="51"/>
    </row>
    <row r="26" spans="1:7" ht="15" x14ac:dyDescent="0.2">
      <c r="A26" s="2"/>
    </row>
    <row r="27" spans="1:7" x14ac:dyDescent="0.2">
      <c r="A27" s="5"/>
    </row>
  </sheetData>
  <sheetProtection algorithmName="SHA-512" hashValue="xdErql5tMmRmM3gWkZ2yVjoibUcFCG5YQxqSGNk2PMBLDndUEb9jXt5d0oPurWu5D2wZJz1xTfOBF0yvGAG+lA==" saltValue="o6nCYQnABBreMu+rR0P1Hg==" spinCount="100000" sheet="1" objects="1" scenarios="1" sort="0" autoFilter="0" pivotTables="0"/>
  <hyperlinks>
    <hyperlink ref="G23" r:id="rId1" xr:uid="{A5118D4B-1311-4FF1-87C2-E3E870944E66}"/>
  </hyperlinks>
  <pageMargins left="0.7" right="0.7" top="0.75" bottom="0.75" header="0.3" footer="0.3"/>
  <pageSetup paperSize="9" orientation="landscape" horizontalDpi="300" verticalDpi="300" r:id="rId2"/>
  <headerFooter>
    <oddHeader xml:space="preserve">&amp;L&amp;G&amp;C&amp;"-,Bold"&amp;14&amp;K03+000ESG Databook 2024&amp;"-,Regular"&amp;11&amp;K01+000
&amp;"-,Bold"&amp;K03+000Governance
</oddHeader>
    <oddFooter>&amp;LWorley ESG Databook 2024&amp;R&amp;P</oddFooter>
    <firstHeader>&amp;L&amp;G</firstHeader>
    <firstFooter>&amp;L&amp;F</firstFooter>
  </headerFooter>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BC332-6CFF-4FB4-A0BA-3012DA1CD7E6}">
  <sheetPr codeName="Sheet7"/>
  <dimension ref="A1:F159"/>
  <sheetViews>
    <sheetView showGridLines="0" view="pageLayout" topLeftCell="A39" zoomScale="90" zoomScaleNormal="100" zoomScaleSheetLayoutView="100" zoomScalePageLayoutView="90" workbookViewId="0">
      <selection activeCell="B123" sqref="B123"/>
    </sheetView>
  </sheetViews>
  <sheetFormatPr defaultColWidth="8.69921875" defaultRowHeight="14.25" x14ac:dyDescent="0.2"/>
  <cols>
    <col min="1" max="1" width="26.3984375" customWidth="1"/>
    <col min="2" max="2" width="63.3984375" customWidth="1"/>
    <col min="3" max="3" width="16.19921875" customWidth="1"/>
    <col min="4" max="6" width="10.796875" customWidth="1"/>
    <col min="7" max="8" width="8.796875" customWidth="1"/>
    <col min="9" max="9" width="9.296875" customWidth="1"/>
    <col min="10" max="10" width="9" customWidth="1"/>
    <col min="11" max="12" width="9.296875" customWidth="1"/>
    <col min="13" max="13" width="12.3984375" customWidth="1"/>
    <col min="14" max="14" width="8.09765625" customWidth="1"/>
    <col min="15" max="17" width="6.69921875" customWidth="1"/>
    <col min="18" max="18" width="11.3984375" customWidth="1"/>
    <col min="19" max="21" width="6.69921875" customWidth="1"/>
    <col min="22" max="22" width="9" customWidth="1"/>
    <col min="23" max="28" width="6.69921875" customWidth="1"/>
  </cols>
  <sheetData>
    <row r="1" spans="1:3" ht="15" x14ac:dyDescent="0.2">
      <c r="A1" s="2" t="s">
        <v>215</v>
      </c>
    </row>
    <row r="2" spans="1:3" ht="45" customHeight="1" x14ac:dyDescent="0.2">
      <c r="A2" s="124" t="s">
        <v>216</v>
      </c>
      <c r="B2" s="124"/>
      <c r="C2" s="124"/>
    </row>
    <row r="3" spans="1:3" ht="15" x14ac:dyDescent="0.2">
      <c r="A3" s="2" t="s">
        <v>217</v>
      </c>
    </row>
    <row r="4" spans="1:3" x14ac:dyDescent="0.2">
      <c r="A4" s="5" t="s">
        <v>218</v>
      </c>
    </row>
    <row r="5" spans="1:3" ht="15" x14ac:dyDescent="0.2">
      <c r="A5" s="2" t="s">
        <v>219</v>
      </c>
    </row>
    <row r="6" spans="1:3" ht="43.5" customHeight="1" x14ac:dyDescent="0.2">
      <c r="A6" s="124" t="s">
        <v>220</v>
      </c>
      <c r="B6" s="124"/>
      <c r="C6" s="124"/>
    </row>
    <row r="7" spans="1:3" x14ac:dyDescent="0.2">
      <c r="A7" s="75" t="s">
        <v>221</v>
      </c>
      <c r="B7" s="74" t="s">
        <v>222</v>
      </c>
    </row>
    <row r="8" spans="1:3" x14ac:dyDescent="0.2">
      <c r="A8" s="75" t="s">
        <v>223</v>
      </c>
      <c r="B8" s="74" t="s">
        <v>224</v>
      </c>
    </row>
    <row r="9" spans="1:3" x14ac:dyDescent="0.2">
      <c r="A9" s="75" t="s">
        <v>225</v>
      </c>
      <c r="B9" s="74" t="s">
        <v>226</v>
      </c>
    </row>
    <row r="10" spans="1:3" x14ac:dyDescent="0.2">
      <c r="A10" s="75" t="s">
        <v>227</v>
      </c>
      <c r="B10" s="74" t="s">
        <v>228</v>
      </c>
    </row>
    <row r="11" spans="1:3" x14ac:dyDescent="0.2">
      <c r="A11" s="75" t="s">
        <v>229</v>
      </c>
      <c r="B11" s="74" t="s">
        <v>230</v>
      </c>
    </row>
    <row r="12" spans="1:3" x14ac:dyDescent="0.2">
      <c r="A12" s="75" t="s">
        <v>231</v>
      </c>
      <c r="B12" s="74" t="s">
        <v>232</v>
      </c>
    </row>
    <row r="13" spans="1:3" x14ac:dyDescent="0.2">
      <c r="A13" s="75" t="s">
        <v>233</v>
      </c>
      <c r="B13" s="74" t="s">
        <v>234</v>
      </c>
    </row>
    <row r="14" spans="1:3" x14ac:dyDescent="0.2">
      <c r="A14" s="75" t="s">
        <v>235</v>
      </c>
      <c r="B14" s="74" t="s">
        <v>236</v>
      </c>
    </row>
    <row r="15" spans="1:3" x14ac:dyDescent="0.2">
      <c r="A15" s="75" t="s">
        <v>237</v>
      </c>
      <c r="B15" s="74" t="s">
        <v>238</v>
      </c>
    </row>
    <row r="16" spans="1:3" x14ac:dyDescent="0.2">
      <c r="A16" s="75" t="s">
        <v>239</v>
      </c>
      <c r="B16" s="74" t="s">
        <v>240</v>
      </c>
    </row>
    <row r="17" spans="1:3" x14ac:dyDescent="0.2">
      <c r="A17" s="75" t="s">
        <v>241</v>
      </c>
      <c r="B17" s="74" t="s">
        <v>242</v>
      </c>
    </row>
    <row r="18" spans="1:3" x14ac:dyDescent="0.2">
      <c r="A18" s="75" t="s">
        <v>243</v>
      </c>
      <c r="B18" s="74" t="s">
        <v>244</v>
      </c>
    </row>
    <row r="19" spans="1:3" x14ac:dyDescent="0.2">
      <c r="A19" s="75" t="s">
        <v>245</v>
      </c>
      <c r="B19" s="74" t="s">
        <v>246</v>
      </c>
    </row>
    <row r="20" spans="1:3" x14ac:dyDescent="0.2">
      <c r="A20" s="75" t="s">
        <v>247</v>
      </c>
      <c r="B20" s="74" t="s">
        <v>248</v>
      </c>
    </row>
    <row r="21" spans="1:3" x14ac:dyDescent="0.2">
      <c r="A21" s="75" t="s">
        <v>249</v>
      </c>
      <c r="B21" s="74" t="s">
        <v>250</v>
      </c>
    </row>
    <row r="22" spans="1:3" x14ac:dyDescent="0.2">
      <c r="A22" s="75" t="s">
        <v>251</v>
      </c>
      <c r="B22" s="74" t="s">
        <v>252</v>
      </c>
    </row>
    <row r="23" spans="1:3" x14ac:dyDescent="0.2">
      <c r="A23" s="76" t="s">
        <v>253</v>
      </c>
      <c r="B23" s="74"/>
    </row>
    <row r="24" spans="1:3" x14ac:dyDescent="0.2">
      <c r="A24" s="75" t="s">
        <v>254</v>
      </c>
      <c r="B24" s="74" t="s">
        <v>255</v>
      </c>
    </row>
    <row r="25" spans="1:3" x14ac:dyDescent="0.2">
      <c r="A25" s="75" t="s">
        <v>256</v>
      </c>
      <c r="B25" s="74" t="s">
        <v>257</v>
      </c>
    </row>
    <row r="26" spans="1:3" x14ac:dyDescent="0.2">
      <c r="A26" s="75" t="s">
        <v>258</v>
      </c>
      <c r="B26" s="74" t="s">
        <v>259</v>
      </c>
    </row>
    <row r="29" spans="1:3" x14ac:dyDescent="0.2">
      <c r="A29" s="70" t="s">
        <v>260</v>
      </c>
      <c r="B29" s="71" t="s">
        <v>261</v>
      </c>
      <c r="C29" s="72" t="s">
        <v>262</v>
      </c>
    </row>
    <row r="30" spans="1:3" x14ac:dyDescent="0.2">
      <c r="A30" s="67" t="s">
        <v>263</v>
      </c>
      <c r="B30" s="68"/>
      <c r="C30" s="69"/>
    </row>
    <row r="31" spans="1:3" ht="21" x14ac:dyDescent="0.2">
      <c r="A31" s="61" t="s">
        <v>264</v>
      </c>
      <c r="B31" s="73" t="s">
        <v>488</v>
      </c>
      <c r="C31" s="61" t="s">
        <v>265</v>
      </c>
    </row>
    <row r="32" spans="1:3" ht="31.5" x14ac:dyDescent="0.2">
      <c r="A32" s="61" t="s">
        <v>266</v>
      </c>
      <c r="B32" s="73" t="s">
        <v>442</v>
      </c>
      <c r="C32" s="61" t="s">
        <v>265</v>
      </c>
    </row>
    <row r="33" spans="1:3" ht="42.6" customHeight="1" x14ac:dyDescent="0.2">
      <c r="A33" s="61" t="s">
        <v>267</v>
      </c>
      <c r="B33" s="73" t="s">
        <v>443</v>
      </c>
      <c r="C33" s="61" t="s">
        <v>265</v>
      </c>
    </row>
    <row r="34" spans="1:3" ht="21" x14ac:dyDescent="0.2">
      <c r="A34" s="61" t="s">
        <v>268</v>
      </c>
      <c r="B34" s="115" t="s">
        <v>435</v>
      </c>
      <c r="C34" s="61" t="s">
        <v>265</v>
      </c>
    </row>
    <row r="35" spans="1:3" x14ac:dyDescent="0.2">
      <c r="A35" s="61" t="s">
        <v>269</v>
      </c>
      <c r="B35" s="73" t="s">
        <v>444</v>
      </c>
      <c r="C35" s="61" t="s">
        <v>265</v>
      </c>
    </row>
    <row r="36" spans="1:3" ht="21" x14ac:dyDescent="0.2">
      <c r="A36" s="61" t="s">
        <v>270</v>
      </c>
      <c r="B36" s="73" t="s">
        <v>445</v>
      </c>
      <c r="C36" s="61" t="s">
        <v>265</v>
      </c>
    </row>
    <row r="37" spans="1:3" ht="21" x14ac:dyDescent="0.2">
      <c r="A37" s="61" t="s">
        <v>271</v>
      </c>
      <c r="B37" s="73" t="s">
        <v>446</v>
      </c>
      <c r="C37" s="61" t="s">
        <v>265</v>
      </c>
    </row>
    <row r="38" spans="1:3" ht="21" x14ac:dyDescent="0.2">
      <c r="A38" s="61" t="s">
        <v>272</v>
      </c>
      <c r="B38" s="73" t="s">
        <v>447</v>
      </c>
      <c r="C38" s="61" t="s">
        <v>273</v>
      </c>
    </row>
    <row r="39" spans="1:3" ht="21.6" customHeight="1" x14ac:dyDescent="0.2">
      <c r="A39" s="61" t="s">
        <v>274</v>
      </c>
      <c r="B39" s="61" t="s">
        <v>448</v>
      </c>
      <c r="C39" s="61" t="s">
        <v>265</v>
      </c>
    </row>
    <row r="40" spans="1:3" ht="21" x14ac:dyDescent="0.2">
      <c r="A40" s="61" t="s">
        <v>275</v>
      </c>
      <c r="B40" s="61" t="s">
        <v>449</v>
      </c>
      <c r="C40" s="61" t="s">
        <v>265</v>
      </c>
    </row>
    <row r="41" spans="1:3" x14ac:dyDescent="0.2">
      <c r="A41" s="61" t="s">
        <v>276</v>
      </c>
      <c r="B41" s="61" t="s">
        <v>448</v>
      </c>
      <c r="C41" s="61" t="s">
        <v>265</v>
      </c>
    </row>
    <row r="42" spans="1:3" ht="31.5" x14ac:dyDescent="0.2">
      <c r="A42" s="61" t="s">
        <v>277</v>
      </c>
      <c r="B42" s="73" t="s">
        <v>450</v>
      </c>
      <c r="C42" s="61" t="s">
        <v>273</v>
      </c>
    </row>
    <row r="43" spans="1:3" ht="36.6" customHeight="1" x14ac:dyDescent="0.2">
      <c r="A43" s="61" t="s">
        <v>278</v>
      </c>
      <c r="B43" s="61" t="s">
        <v>451</v>
      </c>
      <c r="C43" s="61" t="s">
        <v>273</v>
      </c>
    </row>
    <row r="44" spans="1:3" ht="47.1" customHeight="1" x14ac:dyDescent="0.2">
      <c r="A44" s="61" t="s">
        <v>279</v>
      </c>
      <c r="B44" s="73" t="s">
        <v>454</v>
      </c>
      <c r="C44" s="61" t="s">
        <v>265</v>
      </c>
    </row>
    <row r="45" spans="1:3" x14ac:dyDescent="0.2">
      <c r="A45" s="61" t="s">
        <v>280</v>
      </c>
      <c r="B45" s="61" t="s">
        <v>452</v>
      </c>
      <c r="C45" s="61" t="s">
        <v>265</v>
      </c>
    </row>
    <row r="46" spans="1:3" ht="28.35" customHeight="1" x14ac:dyDescent="0.2">
      <c r="A46" s="61" t="s">
        <v>281</v>
      </c>
      <c r="B46" s="73" t="s">
        <v>471</v>
      </c>
      <c r="C46" s="61" t="s">
        <v>265</v>
      </c>
    </row>
    <row r="47" spans="1:3" ht="23.45" customHeight="1" x14ac:dyDescent="0.2">
      <c r="A47" s="61" t="s">
        <v>282</v>
      </c>
      <c r="B47" s="61" t="s">
        <v>453</v>
      </c>
      <c r="C47" s="61" t="s">
        <v>265</v>
      </c>
    </row>
    <row r="48" spans="1:3" x14ac:dyDescent="0.2">
      <c r="A48" s="70" t="s">
        <v>260</v>
      </c>
      <c r="B48" s="71" t="s">
        <v>261</v>
      </c>
      <c r="C48" s="72" t="s">
        <v>262</v>
      </c>
    </row>
    <row r="49" spans="1:6" x14ac:dyDescent="0.2">
      <c r="A49" s="52" t="s">
        <v>263</v>
      </c>
      <c r="B49" s="53"/>
      <c r="C49" s="54"/>
    </row>
    <row r="50" spans="1:6" ht="21" x14ac:dyDescent="0.2">
      <c r="A50" s="61" t="s">
        <v>283</v>
      </c>
      <c r="B50" s="61" t="s">
        <v>452</v>
      </c>
      <c r="C50" s="61" t="s">
        <v>265</v>
      </c>
    </row>
    <row r="51" spans="1:6" x14ac:dyDescent="0.2">
      <c r="A51" s="61" t="s">
        <v>284</v>
      </c>
      <c r="B51" s="73" t="s">
        <v>455</v>
      </c>
      <c r="C51" s="61" t="s">
        <v>265</v>
      </c>
    </row>
    <row r="52" spans="1:6" x14ac:dyDescent="0.2">
      <c r="A52" s="61" t="s">
        <v>285</v>
      </c>
      <c r="B52" s="73" t="s">
        <v>455</v>
      </c>
      <c r="C52" s="61" t="s">
        <v>265</v>
      </c>
    </row>
    <row r="53" spans="1:6" s="13" customFormat="1" x14ac:dyDescent="0.2">
      <c r="A53" s="61" t="s">
        <v>286</v>
      </c>
      <c r="B53" s="73" t="s">
        <v>287</v>
      </c>
      <c r="C53" s="61" t="s">
        <v>288</v>
      </c>
      <c r="D53"/>
      <c r="E53"/>
      <c r="F53"/>
    </row>
    <row r="54" spans="1:6" ht="31.5" x14ac:dyDescent="0.2">
      <c r="A54" s="61" t="s">
        <v>289</v>
      </c>
      <c r="B54" s="73" t="s">
        <v>456</v>
      </c>
      <c r="C54" s="61" t="s">
        <v>265</v>
      </c>
    </row>
    <row r="55" spans="1:6" x14ac:dyDescent="0.2">
      <c r="A55" s="61" t="s">
        <v>290</v>
      </c>
      <c r="B55" s="73" t="s">
        <v>291</v>
      </c>
      <c r="C55" s="61" t="s">
        <v>265</v>
      </c>
    </row>
    <row r="56" spans="1:6" ht="21" x14ac:dyDescent="0.2">
      <c r="A56" s="61" t="s">
        <v>292</v>
      </c>
      <c r="B56" s="73" t="s">
        <v>457</v>
      </c>
      <c r="C56" s="61" t="s">
        <v>265</v>
      </c>
    </row>
    <row r="57" spans="1:6" ht="21" x14ac:dyDescent="0.2">
      <c r="A57" s="61" t="s">
        <v>293</v>
      </c>
      <c r="B57" s="73" t="s">
        <v>458</v>
      </c>
      <c r="C57" s="61" t="s">
        <v>265</v>
      </c>
    </row>
    <row r="58" spans="1:6" ht="21" x14ac:dyDescent="0.2">
      <c r="A58" s="61" t="s">
        <v>294</v>
      </c>
      <c r="B58" s="73" t="s">
        <v>459</v>
      </c>
      <c r="C58" s="61" t="s">
        <v>265</v>
      </c>
    </row>
    <row r="59" spans="1:6" ht="21" x14ac:dyDescent="0.2">
      <c r="A59" s="61" t="s">
        <v>295</v>
      </c>
      <c r="B59" s="73" t="s">
        <v>460</v>
      </c>
      <c r="C59" s="61" t="s">
        <v>265</v>
      </c>
    </row>
    <row r="60" spans="1:6" ht="42" x14ac:dyDescent="0.2">
      <c r="A60" s="61" t="s">
        <v>296</v>
      </c>
      <c r="B60" s="73" t="s">
        <v>461</v>
      </c>
      <c r="C60" s="61" t="s">
        <v>265</v>
      </c>
    </row>
    <row r="61" spans="1:6" ht="21" x14ac:dyDescent="0.2">
      <c r="A61" s="61" t="s">
        <v>297</v>
      </c>
      <c r="B61" s="73" t="s">
        <v>462</v>
      </c>
      <c r="C61" s="61" t="s">
        <v>265</v>
      </c>
    </row>
    <row r="62" spans="1:6" x14ac:dyDescent="0.2">
      <c r="A62" s="61" t="s">
        <v>298</v>
      </c>
      <c r="B62" s="61" t="s">
        <v>287</v>
      </c>
      <c r="C62" s="61" t="s">
        <v>288</v>
      </c>
    </row>
    <row r="63" spans="1:6" x14ac:dyDescent="0.2">
      <c r="A63" s="70" t="s">
        <v>260</v>
      </c>
      <c r="B63" s="71" t="s">
        <v>261</v>
      </c>
      <c r="C63" s="72" t="s">
        <v>262</v>
      </c>
    </row>
    <row r="64" spans="1:6" x14ac:dyDescent="0.2">
      <c r="A64" s="55" t="s">
        <v>299</v>
      </c>
      <c r="B64" s="56"/>
      <c r="C64" s="57"/>
    </row>
    <row r="65" spans="1:3" x14ac:dyDescent="0.2">
      <c r="A65" s="61" t="s">
        <v>300</v>
      </c>
      <c r="B65" s="73" t="s">
        <v>463</v>
      </c>
      <c r="C65" s="61" t="s">
        <v>265</v>
      </c>
    </row>
    <row r="66" spans="1:3" ht="21" x14ac:dyDescent="0.2">
      <c r="A66" s="61" t="s">
        <v>301</v>
      </c>
      <c r="B66" s="73" t="s">
        <v>462</v>
      </c>
      <c r="C66" s="61" t="s">
        <v>265</v>
      </c>
    </row>
    <row r="67" spans="1:3" ht="290.45" customHeight="1" x14ac:dyDescent="0.2">
      <c r="A67" s="61" t="s">
        <v>302</v>
      </c>
      <c r="B67" s="61" t="s">
        <v>472</v>
      </c>
      <c r="C67" s="61" t="s">
        <v>265</v>
      </c>
    </row>
    <row r="68" spans="1:3" x14ac:dyDescent="0.2">
      <c r="A68" s="70" t="s">
        <v>260</v>
      </c>
      <c r="B68" s="71" t="s">
        <v>261</v>
      </c>
      <c r="C68" s="72" t="s">
        <v>262</v>
      </c>
    </row>
    <row r="69" spans="1:3" x14ac:dyDescent="0.2">
      <c r="A69" s="64" t="s">
        <v>303</v>
      </c>
      <c r="B69" s="65"/>
      <c r="C69" s="66"/>
    </row>
    <row r="70" spans="1:3" ht="21" x14ac:dyDescent="0.2">
      <c r="A70" s="61" t="s">
        <v>304</v>
      </c>
      <c r="B70" s="73" t="s">
        <v>469</v>
      </c>
      <c r="C70" s="61" t="s">
        <v>265</v>
      </c>
    </row>
    <row r="71" spans="1:3" ht="31.5" x14ac:dyDescent="0.2">
      <c r="A71" s="61" t="s">
        <v>305</v>
      </c>
      <c r="B71" s="73" t="s">
        <v>489</v>
      </c>
      <c r="C71" s="61" t="s">
        <v>265</v>
      </c>
    </row>
    <row r="72" spans="1:3" ht="21" x14ac:dyDescent="0.2">
      <c r="A72" s="61" t="s">
        <v>306</v>
      </c>
      <c r="B72" s="73" t="s">
        <v>470</v>
      </c>
      <c r="C72" s="61" t="s">
        <v>273</v>
      </c>
    </row>
    <row r="73" spans="1:3" ht="21" x14ac:dyDescent="0.2">
      <c r="A73" s="78" t="s">
        <v>307</v>
      </c>
      <c r="B73" s="61" t="s">
        <v>287</v>
      </c>
      <c r="C73" s="61" t="s">
        <v>288</v>
      </c>
    </row>
    <row r="74" spans="1:3" x14ac:dyDescent="0.2">
      <c r="A74" s="64" t="s">
        <v>308</v>
      </c>
      <c r="B74" s="65"/>
      <c r="C74" s="66"/>
    </row>
    <row r="75" spans="1:3" ht="31.5" x14ac:dyDescent="0.2">
      <c r="A75" s="78" t="s">
        <v>309</v>
      </c>
      <c r="B75" s="61" t="s">
        <v>310</v>
      </c>
      <c r="C75" s="61" t="s">
        <v>273</v>
      </c>
    </row>
    <row r="76" spans="1:3" ht="21" x14ac:dyDescent="0.2">
      <c r="A76" s="78" t="s">
        <v>311</v>
      </c>
      <c r="B76" s="61" t="s">
        <v>287</v>
      </c>
      <c r="C76" s="61" t="s">
        <v>288</v>
      </c>
    </row>
    <row r="77" spans="1:3" x14ac:dyDescent="0.2">
      <c r="A77" s="64" t="s">
        <v>312</v>
      </c>
      <c r="B77" s="65"/>
      <c r="C77" s="66"/>
    </row>
    <row r="78" spans="1:3" ht="21" x14ac:dyDescent="0.2">
      <c r="A78" s="61" t="s">
        <v>313</v>
      </c>
      <c r="B78" s="73" t="s">
        <v>464</v>
      </c>
      <c r="C78" s="61" t="s">
        <v>265</v>
      </c>
    </row>
    <row r="79" spans="1:3" ht="21" x14ac:dyDescent="0.2">
      <c r="A79" s="61" t="s">
        <v>314</v>
      </c>
      <c r="B79" s="73" t="s">
        <v>465</v>
      </c>
      <c r="C79" s="61" t="s">
        <v>265</v>
      </c>
    </row>
    <row r="80" spans="1:3" x14ac:dyDescent="0.2">
      <c r="A80" s="64" t="s">
        <v>315</v>
      </c>
      <c r="B80" s="65"/>
      <c r="C80" s="66"/>
    </row>
    <row r="81" spans="1:6" ht="21" x14ac:dyDescent="0.2">
      <c r="A81" s="78" t="s">
        <v>316</v>
      </c>
      <c r="B81" s="73" t="s">
        <v>466</v>
      </c>
      <c r="C81" s="61" t="s">
        <v>273</v>
      </c>
    </row>
    <row r="82" spans="1:6" ht="31.5" x14ac:dyDescent="0.2">
      <c r="A82" s="78" t="s">
        <v>317</v>
      </c>
      <c r="B82" s="73" t="s">
        <v>467</v>
      </c>
      <c r="C82" s="61" t="s">
        <v>273</v>
      </c>
    </row>
    <row r="83" spans="1:6" ht="21" x14ac:dyDescent="0.2">
      <c r="A83" s="78" t="s">
        <v>318</v>
      </c>
      <c r="B83" s="73" t="s">
        <v>468</v>
      </c>
      <c r="C83" s="61" t="s">
        <v>273</v>
      </c>
    </row>
    <row r="84" spans="1:6" x14ac:dyDescent="0.2">
      <c r="A84" s="64" t="s">
        <v>319</v>
      </c>
      <c r="B84" s="65"/>
      <c r="C84" s="66"/>
    </row>
    <row r="85" spans="1:6" ht="34.5" customHeight="1" x14ac:dyDescent="0.2">
      <c r="A85" s="78" t="s">
        <v>320</v>
      </c>
      <c r="B85" s="61" t="s">
        <v>287</v>
      </c>
      <c r="C85" s="61" t="s">
        <v>288</v>
      </c>
    </row>
    <row r="86" spans="1:6" x14ac:dyDescent="0.2">
      <c r="A86" s="70" t="s">
        <v>260</v>
      </c>
      <c r="B86" s="71" t="s">
        <v>261</v>
      </c>
      <c r="C86" s="72" t="s">
        <v>262</v>
      </c>
    </row>
    <row r="87" spans="1:6" x14ac:dyDescent="0.2">
      <c r="A87" s="64" t="s">
        <v>321</v>
      </c>
      <c r="B87" s="65"/>
      <c r="C87" s="66"/>
    </row>
    <row r="88" spans="1:6" ht="31.5" x14ac:dyDescent="0.2">
      <c r="A88" s="61" t="s">
        <v>322</v>
      </c>
      <c r="B88" s="73" t="s">
        <v>490</v>
      </c>
      <c r="C88" s="61" t="s">
        <v>265</v>
      </c>
    </row>
    <row r="89" spans="1:6" ht="21" x14ac:dyDescent="0.2">
      <c r="A89" s="61" t="s">
        <v>323</v>
      </c>
      <c r="B89" s="73" t="s">
        <v>324</v>
      </c>
      <c r="C89" s="61" t="s">
        <v>273</v>
      </c>
    </row>
    <row r="90" spans="1:6" x14ac:dyDescent="0.2">
      <c r="A90" s="61" t="s">
        <v>325</v>
      </c>
      <c r="B90" s="73" t="s">
        <v>326</v>
      </c>
      <c r="C90" s="61" t="s">
        <v>265</v>
      </c>
    </row>
    <row r="91" spans="1:6" ht="21" x14ac:dyDescent="0.2">
      <c r="A91" s="61" t="s">
        <v>327</v>
      </c>
      <c r="B91" s="73" t="s">
        <v>477</v>
      </c>
      <c r="C91" s="61" t="s">
        <v>265</v>
      </c>
    </row>
    <row r="92" spans="1:6" ht="87" customHeight="1" x14ac:dyDescent="0.2">
      <c r="A92" s="78" t="s">
        <v>328</v>
      </c>
      <c r="B92" s="73" t="s">
        <v>329</v>
      </c>
      <c r="C92" s="61" t="s">
        <v>265</v>
      </c>
    </row>
    <row r="93" spans="1:6" x14ac:dyDescent="0.2">
      <c r="A93" s="64" t="s">
        <v>330</v>
      </c>
      <c r="B93" s="65"/>
      <c r="C93" s="66"/>
      <c r="F93" s="35"/>
    </row>
    <row r="94" spans="1:6" ht="31.5" x14ac:dyDescent="0.2">
      <c r="A94" s="78" t="s">
        <v>331</v>
      </c>
      <c r="B94" s="73" t="s">
        <v>473</v>
      </c>
      <c r="C94" s="61" t="s">
        <v>265</v>
      </c>
      <c r="F94" s="35"/>
    </row>
    <row r="95" spans="1:6" ht="21" x14ac:dyDescent="0.2">
      <c r="A95" s="78" t="s">
        <v>332</v>
      </c>
      <c r="B95" s="73" t="s">
        <v>474</v>
      </c>
      <c r="C95" s="61" t="s">
        <v>265</v>
      </c>
    </row>
    <row r="96" spans="1:6" ht="31.5" x14ac:dyDescent="0.2">
      <c r="A96" s="78" t="s">
        <v>333</v>
      </c>
      <c r="B96" s="73" t="s">
        <v>473</v>
      </c>
      <c r="C96" s="61" t="s">
        <v>265</v>
      </c>
    </row>
    <row r="97" spans="1:3" ht="31.5" x14ac:dyDescent="0.2">
      <c r="A97" s="78" t="s">
        <v>334</v>
      </c>
      <c r="B97" s="73" t="s">
        <v>473</v>
      </c>
      <c r="C97" s="61" t="s">
        <v>265</v>
      </c>
    </row>
    <row r="98" spans="1:3" ht="31.5" x14ac:dyDescent="0.2">
      <c r="A98" s="78" t="s">
        <v>335</v>
      </c>
      <c r="B98" s="73" t="s">
        <v>473</v>
      </c>
      <c r="C98" s="61" t="s">
        <v>265</v>
      </c>
    </row>
    <row r="99" spans="1:3" x14ac:dyDescent="0.2">
      <c r="A99" s="70" t="s">
        <v>260</v>
      </c>
      <c r="B99" s="71" t="s">
        <v>261</v>
      </c>
      <c r="C99" s="72" t="s">
        <v>262</v>
      </c>
    </row>
    <row r="100" spans="1:3" x14ac:dyDescent="0.2">
      <c r="A100" s="64" t="s">
        <v>336</v>
      </c>
      <c r="B100" s="65"/>
      <c r="C100" s="66"/>
    </row>
    <row r="101" spans="1:3" ht="42" x14ac:dyDescent="0.2">
      <c r="A101" s="61" t="s">
        <v>337</v>
      </c>
      <c r="B101" s="73" t="s">
        <v>475</v>
      </c>
      <c r="C101" s="61" t="s">
        <v>265</v>
      </c>
    </row>
    <row r="102" spans="1:3" ht="42" x14ac:dyDescent="0.2">
      <c r="A102" s="61" t="s">
        <v>338</v>
      </c>
      <c r="B102" s="73" t="s">
        <v>475</v>
      </c>
      <c r="C102" s="61" t="s">
        <v>265</v>
      </c>
    </row>
    <row r="103" spans="1:3" ht="52.5" x14ac:dyDescent="0.2">
      <c r="A103" s="61" t="s">
        <v>339</v>
      </c>
      <c r="B103" s="73" t="s">
        <v>491</v>
      </c>
      <c r="C103" s="61" t="s">
        <v>265</v>
      </c>
    </row>
    <row r="104" spans="1:3" ht="42" x14ac:dyDescent="0.2">
      <c r="A104" s="61" t="s">
        <v>340</v>
      </c>
      <c r="B104" s="73" t="s">
        <v>476</v>
      </c>
      <c r="C104" s="61" t="s">
        <v>265</v>
      </c>
    </row>
    <row r="105" spans="1:3" ht="31.5" x14ac:dyDescent="0.2">
      <c r="A105" s="61" t="s">
        <v>341</v>
      </c>
      <c r="B105" s="73" t="s">
        <v>492</v>
      </c>
      <c r="C105" s="61" t="s">
        <v>265</v>
      </c>
    </row>
    <row r="106" spans="1:3" ht="31.5" x14ac:dyDescent="0.2">
      <c r="A106" s="61" t="s">
        <v>342</v>
      </c>
      <c r="B106" s="61" t="s">
        <v>343</v>
      </c>
      <c r="C106" s="61" t="s">
        <v>265</v>
      </c>
    </row>
    <row r="107" spans="1:3" ht="78.599999999999994" customHeight="1" x14ac:dyDescent="0.2">
      <c r="A107" s="61" t="s">
        <v>344</v>
      </c>
      <c r="B107" s="61" t="s">
        <v>493</v>
      </c>
      <c r="C107" s="61" t="s">
        <v>265</v>
      </c>
    </row>
    <row r="108" spans="1:3" x14ac:dyDescent="0.2">
      <c r="A108" s="64" t="s">
        <v>345</v>
      </c>
      <c r="B108" s="65"/>
      <c r="C108" s="66"/>
    </row>
    <row r="109" spans="1:3" ht="31.5" x14ac:dyDescent="0.2">
      <c r="A109" s="61" t="s">
        <v>346</v>
      </c>
      <c r="B109" s="73" t="s">
        <v>473</v>
      </c>
      <c r="C109" s="61" t="s">
        <v>265</v>
      </c>
    </row>
    <row r="110" spans="1:3" ht="31.5" x14ac:dyDescent="0.2">
      <c r="A110" s="61" t="s">
        <v>347</v>
      </c>
      <c r="B110" s="73" t="s">
        <v>473</v>
      </c>
      <c r="C110" s="61" t="s">
        <v>265</v>
      </c>
    </row>
    <row r="111" spans="1:3" ht="31.5" x14ac:dyDescent="0.2">
      <c r="A111" s="61" t="s">
        <v>348</v>
      </c>
      <c r="B111" s="73" t="s">
        <v>473</v>
      </c>
      <c r="C111" s="61" t="s">
        <v>265</v>
      </c>
    </row>
    <row r="112" spans="1:3" x14ac:dyDescent="0.2">
      <c r="A112" s="70" t="s">
        <v>260</v>
      </c>
      <c r="B112" s="71" t="s">
        <v>261</v>
      </c>
      <c r="C112" s="72" t="s">
        <v>262</v>
      </c>
    </row>
    <row r="113" spans="1:3" ht="31.5" x14ac:dyDescent="0.2">
      <c r="A113" s="61" t="s">
        <v>349</v>
      </c>
      <c r="B113" s="73" t="s">
        <v>473</v>
      </c>
      <c r="C113" s="61" t="s">
        <v>265</v>
      </c>
    </row>
    <row r="114" spans="1:3" ht="31.5" x14ac:dyDescent="0.2">
      <c r="A114" s="61" t="s">
        <v>350</v>
      </c>
      <c r="B114" s="73" t="s">
        <v>473</v>
      </c>
      <c r="C114" s="61" t="s">
        <v>265</v>
      </c>
    </row>
    <row r="115" spans="1:3" x14ac:dyDescent="0.2">
      <c r="A115" s="64" t="s">
        <v>351</v>
      </c>
      <c r="B115" s="65"/>
      <c r="C115" s="66"/>
    </row>
    <row r="116" spans="1:3" ht="21" x14ac:dyDescent="0.2">
      <c r="A116" s="78" t="s">
        <v>352</v>
      </c>
      <c r="B116" s="61" t="s">
        <v>287</v>
      </c>
      <c r="C116" s="61" t="s">
        <v>288</v>
      </c>
    </row>
    <row r="117" spans="1:3" ht="112.35" customHeight="1" x14ac:dyDescent="0.2">
      <c r="A117" s="61" t="s">
        <v>353</v>
      </c>
      <c r="B117" s="61" t="s">
        <v>354</v>
      </c>
      <c r="C117" s="61" t="s">
        <v>265</v>
      </c>
    </row>
    <row r="118" spans="1:3" x14ac:dyDescent="0.2">
      <c r="A118" s="61" t="s">
        <v>355</v>
      </c>
      <c r="B118" s="61" t="s">
        <v>356</v>
      </c>
      <c r="C118" s="61" t="s">
        <v>265</v>
      </c>
    </row>
    <row r="119" spans="1:3" x14ac:dyDescent="0.2">
      <c r="A119" s="64" t="s">
        <v>357</v>
      </c>
      <c r="B119" s="65"/>
      <c r="C119" s="66"/>
    </row>
    <row r="120" spans="1:3" ht="21" x14ac:dyDescent="0.2">
      <c r="A120" s="78" t="s">
        <v>358</v>
      </c>
      <c r="B120" s="61" t="s">
        <v>287</v>
      </c>
      <c r="C120" s="61" t="s">
        <v>288</v>
      </c>
    </row>
    <row r="121" spans="1:3" x14ac:dyDescent="0.2">
      <c r="A121" s="70" t="s">
        <v>260</v>
      </c>
      <c r="B121" s="71" t="s">
        <v>261</v>
      </c>
      <c r="C121" s="72" t="s">
        <v>262</v>
      </c>
    </row>
    <row r="122" spans="1:3" x14ac:dyDescent="0.2">
      <c r="A122" s="64" t="s">
        <v>359</v>
      </c>
      <c r="B122" s="65"/>
      <c r="C122" s="66"/>
    </row>
    <row r="123" spans="1:3" ht="252" x14ac:dyDescent="0.2">
      <c r="A123" s="61" t="s">
        <v>360</v>
      </c>
      <c r="B123" s="61" t="s">
        <v>496</v>
      </c>
      <c r="C123" s="61" t="s">
        <v>265</v>
      </c>
    </row>
    <row r="124" spans="1:3" x14ac:dyDescent="0.2">
      <c r="A124" s="70" t="s">
        <v>260</v>
      </c>
      <c r="B124" s="71" t="s">
        <v>261</v>
      </c>
      <c r="C124" s="72" t="s">
        <v>262</v>
      </c>
    </row>
    <row r="125" spans="1:3" x14ac:dyDescent="0.2">
      <c r="A125" s="64" t="s">
        <v>359</v>
      </c>
      <c r="B125" s="65"/>
      <c r="C125" s="66"/>
    </row>
    <row r="126" spans="1:3" ht="409.35" customHeight="1" x14ac:dyDescent="0.2">
      <c r="A126" s="61" t="s">
        <v>361</v>
      </c>
      <c r="B126" s="61" t="s">
        <v>362</v>
      </c>
      <c r="C126" s="61" t="s">
        <v>265</v>
      </c>
    </row>
    <row r="127" spans="1:3" x14ac:dyDescent="0.2">
      <c r="A127" s="70" t="s">
        <v>260</v>
      </c>
      <c r="B127" s="71" t="s">
        <v>261</v>
      </c>
      <c r="C127" s="72" t="s">
        <v>262</v>
      </c>
    </row>
    <row r="128" spans="1:3" x14ac:dyDescent="0.2">
      <c r="A128" s="64" t="s">
        <v>359</v>
      </c>
      <c r="B128" s="65"/>
      <c r="C128" s="66"/>
    </row>
    <row r="129" spans="1:3" ht="189" customHeight="1" x14ac:dyDescent="0.2">
      <c r="A129" s="61" t="s">
        <v>363</v>
      </c>
      <c r="B129" s="61" t="s">
        <v>364</v>
      </c>
      <c r="C129" s="61" t="s">
        <v>265</v>
      </c>
    </row>
    <row r="130" spans="1:3" ht="182.45" customHeight="1" x14ac:dyDescent="0.2">
      <c r="A130" s="61" t="s">
        <v>365</v>
      </c>
      <c r="B130" s="61" t="s">
        <v>366</v>
      </c>
      <c r="C130" s="61" t="s">
        <v>265</v>
      </c>
    </row>
    <row r="131" spans="1:3" x14ac:dyDescent="0.2">
      <c r="A131" s="70" t="s">
        <v>260</v>
      </c>
      <c r="B131" s="71" t="s">
        <v>261</v>
      </c>
      <c r="C131" s="72" t="s">
        <v>262</v>
      </c>
    </row>
    <row r="132" spans="1:3" x14ac:dyDescent="0.2">
      <c r="A132" s="64" t="s">
        <v>359</v>
      </c>
      <c r="B132" s="65"/>
      <c r="C132" s="66"/>
    </row>
    <row r="133" spans="1:3" ht="159.6" customHeight="1" x14ac:dyDescent="0.2">
      <c r="A133" s="61" t="s">
        <v>367</v>
      </c>
      <c r="B133" s="61" t="s">
        <v>368</v>
      </c>
      <c r="C133" s="61" t="s">
        <v>265</v>
      </c>
    </row>
    <row r="134" spans="1:3" ht="94.5" x14ac:dyDescent="0.2">
      <c r="A134" s="61" t="s">
        <v>369</v>
      </c>
      <c r="B134" s="73" t="s">
        <v>494</v>
      </c>
      <c r="C134" s="61" t="s">
        <v>265</v>
      </c>
    </row>
    <row r="135" spans="1:3" x14ac:dyDescent="0.2">
      <c r="A135" s="70" t="s">
        <v>260</v>
      </c>
      <c r="B135" s="71" t="s">
        <v>261</v>
      </c>
      <c r="C135" s="72" t="s">
        <v>262</v>
      </c>
    </row>
    <row r="136" spans="1:3" x14ac:dyDescent="0.2">
      <c r="A136" s="64" t="s">
        <v>359</v>
      </c>
      <c r="B136" s="65"/>
      <c r="C136" s="66"/>
    </row>
    <row r="137" spans="1:3" ht="210" x14ac:dyDescent="0.2">
      <c r="A137" s="61" t="s">
        <v>370</v>
      </c>
      <c r="B137" s="61" t="s">
        <v>371</v>
      </c>
      <c r="C137" s="61" t="s">
        <v>265</v>
      </c>
    </row>
    <row r="138" spans="1:3" ht="73.5" x14ac:dyDescent="0.2">
      <c r="A138" s="61" t="s">
        <v>372</v>
      </c>
      <c r="B138" s="61" t="s">
        <v>373</v>
      </c>
      <c r="C138" s="61" t="s">
        <v>265</v>
      </c>
    </row>
    <row r="139" spans="1:3" ht="31.5" x14ac:dyDescent="0.2">
      <c r="A139" s="61" t="s">
        <v>374</v>
      </c>
      <c r="B139" s="73" t="s">
        <v>478</v>
      </c>
      <c r="C139" s="61" t="s">
        <v>265</v>
      </c>
    </row>
    <row r="140" spans="1:3" ht="31.5" x14ac:dyDescent="0.2">
      <c r="A140" s="61" t="s">
        <v>375</v>
      </c>
      <c r="B140" s="73" t="s">
        <v>478</v>
      </c>
      <c r="C140" s="61" t="s">
        <v>265</v>
      </c>
    </row>
    <row r="141" spans="1:3" x14ac:dyDescent="0.2">
      <c r="A141" s="70" t="s">
        <v>260</v>
      </c>
      <c r="B141" s="71" t="s">
        <v>261</v>
      </c>
      <c r="C141" s="72" t="s">
        <v>262</v>
      </c>
    </row>
    <row r="142" spans="1:3" x14ac:dyDescent="0.2">
      <c r="A142" s="64" t="s">
        <v>376</v>
      </c>
      <c r="B142" s="65"/>
      <c r="C142" s="66"/>
    </row>
    <row r="143" spans="1:3" ht="21" x14ac:dyDescent="0.2">
      <c r="A143" s="78" t="s">
        <v>377</v>
      </c>
      <c r="B143" s="61" t="s">
        <v>287</v>
      </c>
      <c r="C143" s="61" t="s">
        <v>288</v>
      </c>
    </row>
    <row r="144" spans="1:3" ht="21" x14ac:dyDescent="0.2">
      <c r="A144" s="78" t="s">
        <v>378</v>
      </c>
      <c r="B144" s="73" t="s">
        <v>479</v>
      </c>
      <c r="C144" s="61" t="s">
        <v>265</v>
      </c>
    </row>
    <row r="145" spans="1:3" ht="31.5" x14ac:dyDescent="0.2">
      <c r="A145" s="78" t="s">
        <v>379</v>
      </c>
      <c r="B145" s="61" t="s">
        <v>287</v>
      </c>
      <c r="C145" s="61" t="s">
        <v>288</v>
      </c>
    </row>
    <row r="146" spans="1:3" x14ac:dyDescent="0.2">
      <c r="A146" s="64" t="s">
        <v>380</v>
      </c>
      <c r="B146" s="65"/>
      <c r="C146" s="66"/>
    </row>
    <row r="147" spans="1:3" ht="21" x14ac:dyDescent="0.2">
      <c r="A147" s="78" t="s">
        <v>381</v>
      </c>
      <c r="B147" s="61" t="s">
        <v>480</v>
      </c>
      <c r="C147" s="61" t="s">
        <v>273</v>
      </c>
    </row>
    <row r="148" spans="1:3" ht="31.5" x14ac:dyDescent="0.2">
      <c r="A148" s="78" t="s">
        <v>382</v>
      </c>
      <c r="B148" s="61" t="s">
        <v>383</v>
      </c>
      <c r="C148" s="61" t="s">
        <v>273</v>
      </c>
    </row>
    <row r="149" spans="1:3" x14ac:dyDescent="0.2">
      <c r="A149" s="64" t="s">
        <v>384</v>
      </c>
      <c r="B149" s="65"/>
      <c r="C149" s="66"/>
    </row>
    <row r="150" spans="1:3" ht="21" x14ac:dyDescent="0.2">
      <c r="A150" s="78" t="s">
        <v>385</v>
      </c>
      <c r="B150" s="61" t="s">
        <v>287</v>
      </c>
      <c r="C150" s="61" t="s">
        <v>288</v>
      </c>
    </row>
    <row r="151" spans="1:3" x14ac:dyDescent="0.2">
      <c r="A151" s="64" t="s">
        <v>386</v>
      </c>
      <c r="B151" s="65"/>
      <c r="C151" s="66"/>
    </row>
    <row r="152" spans="1:3" ht="31.5" x14ac:dyDescent="0.2">
      <c r="A152" s="78" t="s">
        <v>387</v>
      </c>
      <c r="B152" s="61" t="s">
        <v>388</v>
      </c>
      <c r="C152" s="61" t="s">
        <v>288</v>
      </c>
    </row>
    <row r="153" spans="1:3" x14ac:dyDescent="0.2">
      <c r="A153" s="64" t="s">
        <v>389</v>
      </c>
      <c r="B153" s="65"/>
      <c r="C153" s="66"/>
    </row>
    <row r="154" spans="1:3" ht="21" x14ac:dyDescent="0.2">
      <c r="A154" s="78" t="s">
        <v>390</v>
      </c>
      <c r="B154" s="73" t="s">
        <v>481</v>
      </c>
      <c r="C154" s="61" t="s">
        <v>273</v>
      </c>
    </row>
    <row r="155" spans="1:3" x14ac:dyDescent="0.2">
      <c r="A155" s="64" t="s">
        <v>391</v>
      </c>
      <c r="B155" s="65"/>
      <c r="C155" s="66"/>
    </row>
    <row r="156" spans="1:3" ht="31.5" x14ac:dyDescent="0.2">
      <c r="A156" s="78" t="s">
        <v>392</v>
      </c>
      <c r="B156" s="73" t="s">
        <v>482</v>
      </c>
      <c r="C156" s="61" t="s">
        <v>273</v>
      </c>
    </row>
    <row r="157" spans="1:3" x14ac:dyDescent="0.2">
      <c r="A157" s="64" t="s">
        <v>393</v>
      </c>
      <c r="B157" s="65"/>
      <c r="C157" s="66"/>
    </row>
    <row r="158" spans="1:3" ht="60.75" customHeight="1" x14ac:dyDescent="0.2">
      <c r="A158" s="78" t="s">
        <v>394</v>
      </c>
      <c r="B158" s="61" t="s">
        <v>483</v>
      </c>
      <c r="C158" s="61" t="s">
        <v>265</v>
      </c>
    </row>
    <row r="159" spans="1:3" ht="48" customHeight="1" x14ac:dyDescent="0.2"/>
  </sheetData>
  <sheetProtection sheet="1" objects="1" scenarios="1" sort="0" autoFilter="0" pivotTables="0"/>
  <mergeCells count="2">
    <mergeCell ref="A2:C2"/>
    <mergeCell ref="A6:C6"/>
  </mergeCells>
  <hyperlinks>
    <hyperlink ref="A7" location="'GRI content index'!A69" display="GRI 201: Economic Performance 2016" xr:uid="{35C748BD-0082-4D54-8A1E-A283FB7729C4}"/>
    <hyperlink ref="A8" location="'GRI content index'!A74" display="GRI 202: Market Presence 2016" xr:uid="{8D264FED-2C59-4826-99FB-956FC3580169}"/>
    <hyperlink ref="A9" location="'GRI content index'!A77" display="GRI 203: Indirect Economic Impacts 2016" xr:uid="{93F72BE1-056C-436F-92AC-DC06EE5F18CC}"/>
    <hyperlink ref="A10" location="'GRI content index'!A80" display="GRI 205: Anti-corruption 2016" xr:uid="{7A5C8181-7DFA-44E2-AE97-D0A273D67B34}"/>
    <hyperlink ref="A11" location="'GRI content index'!A84" display="GRI 206: Anti-competitive Behavior 2016" xr:uid="{4E596127-9E30-4E65-9F74-302500F6AB1E}"/>
    <hyperlink ref="A12" location="'GRI content index'!A87" display="GRI 302: Energy 2016" xr:uid="{350E0977-AF9C-4033-A8CB-1315DAD7E5CB}"/>
    <hyperlink ref="A13" location="'GRI content index'!A93" display="GRI 303: Water and Effluents 2018" xr:uid="{9CDF87DA-8ACF-46FC-831E-4297C991BB67}"/>
    <hyperlink ref="A14" location="'GRI content index'!A100" display="GRI 305: Emissions 2016" xr:uid="{6178DB7B-9255-4237-BF9D-272A6DBD8AB5}"/>
    <hyperlink ref="A15" location="'GRI content index'!A108" display="GRI 306: Waste 2020" xr:uid="{FC64111F-96DD-413D-B1BF-D71C5A15922C}"/>
    <hyperlink ref="A16" location="'GRI content index'!A115" display="GRI 401: Employment 2016" xr:uid="{D250F86E-12A9-4C8F-8571-9B15FA6CCDAC}"/>
    <hyperlink ref="A17" location="'GRI content index'!A119" display="GRI 402: Labor / Management Relations 2016" xr:uid="{9A8099CB-A239-4E75-A395-0BF27C4CF55F}"/>
    <hyperlink ref="A18" location="'GRI content index'!A122" display="GRI 403: Occupational Health and Safety 2018" xr:uid="{0BBE2D5F-8D52-4278-9195-E21F4E8EADA4}"/>
    <hyperlink ref="A19" location="'GRI content index'!A142" display="GRI 404: Training and Education 2016" xr:uid="{D57C7155-5B12-4AB2-B049-A7F9B543FD31}"/>
    <hyperlink ref="A20" location="'GRI content index'!A146" display="GRI 405: Diversity and Equal Opportunity 2016" xr:uid="{F885D203-5489-481F-8ECB-FA5B06A1C532}"/>
    <hyperlink ref="A21" location="'GRI content index'!A149" display="GRI 406: Non-discrimination 2016" xr:uid="{3266E06A-BC32-4AD2-A445-D96071819520}"/>
    <hyperlink ref="A22" location="'GRI content index'!A151" display="GRI 407: Freedom of Association and " xr:uid="{E8553769-3FC9-4B6B-A1CD-C27B70C81D37}"/>
    <hyperlink ref="A23" location="'GRI content index'!A151" display="Collective Bargaining 2016" xr:uid="{04DB8A7F-7846-41F3-85BF-E55924CBD54D}"/>
    <hyperlink ref="A24" location="'GRI content index'!A153" display="GRI 408: Child Labor 2016" xr:uid="{35DDCECB-F0D2-4B80-B34C-1D3E76F6ABD3}"/>
    <hyperlink ref="A25" location="'GRI content index'!A155" display="GRI 409: Forced or Compulsory Labor 2016" xr:uid="{41E82A60-8296-4FD8-92F5-7A2E0C3EC4F8}"/>
    <hyperlink ref="A26" location="'GRI content index'!A157" display="GRI 415: Public Policy" xr:uid="{C37D8B4E-49CF-44C6-99EB-30FAE67298D0}"/>
  </hyperlinks>
  <pageMargins left="0.7" right="0.7" top="0.75" bottom="0.75" header="0.3" footer="0.3"/>
  <pageSetup paperSize="9" orientation="landscape" horizontalDpi="300" verticalDpi="300" r:id="rId1"/>
  <headerFooter>
    <oddHeader xml:space="preserve">&amp;L&amp;G&amp;C&amp;"-,Bold"&amp;14&amp;K03+000ESG Databook 2024&amp;"-,Regular"&amp;11&amp;K01+000
&amp;"-,Bold"&amp;K03+000GRI content index
</oddHeader>
    <oddFooter>&amp;LWorley ESG Databook 2024&amp;R&amp;P</oddFooter>
    <firstHeader>&amp;L&amp;G</firstHeader>
    <firstFooter>&amp;L&amp;F</firstFooter>
  </headerFooter>
  <rowBreaks count="12" manualBreakCount="12">
    <brk id="47" max="16383" man="1"/>
    <brk id="62" max="16383" man="1"/>
    <brk id="67" max="16383" man="1"/>
    <brk id="85" max="16383" man="1"/>
    <brk id="98" max="16383" man="1"/>
    <brk id="111" max="16383" man="1"/>
    <brk id="120" max="16383" man="1"/>
    <brk id="123" max="16383" man="1"/>
    <brk id="126" max="16383" man="1"/>
    <brk id="130" max="16383" man="1"/>
    <brk id="134" max="16383" man="1"/>
    <brk id="140" max="16383"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5F84F-77B5-49C1-9688-0905DECF1990}">
  <sheetPr codeName="Sheet6"/>
  <dimension ref="A1:D283"/>
  <sheetViews>
    <sheetView showGridLines="0" view="pageLayout" zoomScale="90" zoomScaleNormal="100" zoomScalePageLayoutView="90" workbookViewId="0">
      <selection activeCell="A3" sqref="A3:D3"/>
    </sheetView>
  </sheetViews>
  <sheetFormatPr defaultColWidth="8.69921875" defaultRowHeight="14.25" x14ac:dyDescent="0.2"/>
  <cols>
    <col min="1" max="1" width="12.3984375" customWidth="1"/>
    <col min="2" max="2" width="35.796875" customWidth="1"/>
    <col min="3" max="3" width="23.3984375" customWidth="1"/>
    <col min="4" max="4" width="46.3984375" customWidth="1"/>
    <col min="5" max="6" width="8.796875" customWidth="1"/>
    <col min="7" max="7" width="9.296875" customWidth="1"/>
    <col min="8" max="8" width="9" customWidth="1"/>
    <col min="9" max="10" width="9.296875" customWidth="1"/>
    <col min="11" max="11" width="12.3984375" customWidth="1"/>
    <col min="12" max="12" width="8.09765625" customWidth="1"/>
    <col min="13" max="15" width="6.69921875" customWidth="1"/>
    <col min="16" max="16" width="11.3984375" customWidth="1"/>
    <col min="17" max="19" width="6.69921875" customWidth="1"/>
    <col min="20" max="20" width="9" customWidth="1"/>
    <col min="21" max="26" width="6.69921875" customWidth="1"/>
  </cols>
  <sheetData>
    <row r="1" spans="1:4" ht="15" customHeight="1" x14ac:dyDescent="0.2">
      <c r="A1" s="2" t="s">
        <v>395</v>
      </c>
    </row>
    <row r="2" spans="1:4" ht="15" customHeight="1" x14ac:dyDescent="0.2">
      <c r="A2" s="2" t="s">
        <v>396</v>
      </c>
    </row>
    <row r="3" spans="1:4" ht="25.35" customHeight="1" x14ac:dyDescent="0.2">
      <c r="A3" s="124" t="s">
        <v>397</v>
      </c>
      <c r="B3" s="124"/>
      <c r="C3" s="124"/>
      <c r="D3" s="124"/>
    </row>
    <row r="4" spans="1:4" ht="15" customHeight="1" x14ac:dyDescent="0.2">
      <c r="A4" s="1" t="s">
        <v>398</v>
      </c>
    </row>
    <row r="5" spans="1:4" ht="62.1" customHeight="1" x14ac:dyDescent="0.2">
      <c r="A5" s="124" t="s">
        <v>399</v>
      </c>
      <c r="B5" s="124"/>
      <c r="C5" s="124"/>
      <c r="D5" s="124"/>
    </row>
    <row r="6" spans="1:4" x14ac:dyDescent="0.2">
      <c r="A6" s="40" t="s">
        <v>400</v>
      </c>
      <c r="B6" s="41" t="s">
        <v>401</v>
      </c>
      <c r="C6" s="41" t="s">
        <v>402</v>
      </c>
      <c r="D6" s="42" t="s">
        <v>403</v>
      </c>
    </row>
    <row r="7" spans="1:4" ht="74.25" customHeight="1" x14ac:dyDescent="0.2">
      <c r="A7" s="39" t="s">
        <v>5</v>
      </c>
      <c r="B7" s="38" t="s">
        <v>404</v>
      </c>
      <c r="C7" s="44"/>
      <c r="D7" s="130" t="s">
        <v>436</v>
      </c>
    </row>
    <row r="8" spans="1:4" ht="51.6" customHeight="1" x14ac:dyDescent="0.2">
      <c r="A8" s="128" t="s">
        <v>7</v>
      </c>
      <c r="B8" s="38" t="s">
        <v>405</v>
      </c>
      <c r="C8" s="44"/>
      <c r="D8" s="131"/>
    </row>
    <row r="9" spans="1:4" ht="66" customHeight="1" x14ac:dyDescent="0.2">
      <c r="A9" s="129"/>
      <c r="B9" s="38" t="s">
        <v>406</v>
      </c>
      <c r="C9" s="44"/>
      <c r="D9" s="131"/>
    </row>
    <row r="10" spans="1:4" ht="63.6" customHeight="1" x14ac:dyDescent="0.2">
      <c r="A10" s="39" t="s">
        <v>9</v>
      </c>
      <c r="B10" s="43" t="s">
        <v>407</v>
      </c>
      <c r="C10" s="45"/>
      <c r="D10" s="132"/>
    </row>
    <row r="11" spans="1:4" ht="7.5" customHeight="1" x14ac:dyDescent="0.2">
      <c r="A11" s="2"/>
    </row>
    <row r="12" spans="1:4" ht="9.75" customHeight="1" x14ac:dyDescent="0.2">
      <c r="A12" s="16"/>
      <c r="B12" s="16"/>
      <c r="C12" s="16"/>
      <c r="D12" s="16"/>
    </row>
    <row r="13" spans="1:4" x14ac:dyDescent="0.2">
      <c r="A13" s="46" t="s">
        <v>408</v>
      </c>
      <c r="B13" s="16"/>
      <c r="C13" s="16"/>
      <c r="D13" s="16"/>
    </row>
    <row r="14" spans="1:4" ht="55.5" customHeight="1" x14ac:dyDescent="0.2">
      <c r="A14" s="133" t="s">
        <v>409</v>
      </c>
      <c r="B14" s="133"/>
      <c r="C14" s="133"/>
      <c r="D14" s="133"/>
    </row>
    <row r="15" spans="1:4" x14ac:dyDescent="0.2">
      <c r="A15" s="16" t="s">
        <v>410</v>
      </c>
      <c r="B15" s="16"/>
      <c r="C15" s="16"/>
      <c r="D15" s="16"/>
    </row>
    <row r="16" spans="1:4" x14ac:dyDescent="0.2">
      <c r="A16" s="109" t="s">
        <v>411</v>
      </c>
      <c r="B16" s="109" t="s">
        <v>412</v>
      </c>
      <c r="C16" s="109" t="s">
        <v>413</v>
      </c>
      <c r="D16" s="110" t="s">
        <v>414</v>
      </c>
    </row>
    <row r="17" spans="1:4" ht="194.1" customHeight="1" x14ac:dyDescent="0.2">
      <c r="A17" s="127"/>
      <c r="B17" s="126" t="s">
        <v>415</v>
      </c>
      <c r="C17" s="47" t="s">
        <v>416</v>
      </c>
      <c r="D17" s="125" t="s">
        <v>485</v>
      </c>
    </row>
    <row r="18" spans="1:4" x14ac:dyDescent="0.2">
      <c r="A18" s="127"/>
      <c r="B18" s="126"/>
      <c r="C18" s="48" t="s">
        <v>417</v>
      </c>
      <c r="D18" s="125"/>
    </row>
    <row r="19" spans="1:4" ht="236.85" customHeight="1" x14ac:dyDescent="0.2">
      <c r="A19" s="127"/>
      <c r="B19" s="126" t="s">
        <v>418</v>
      </c>
      <c r="C19" s="47" t="s">
        <v>419</v>
      </c>
      <c r="D19" s="125" t="s">
        <v>486</v>
      </c>
    </row>
    <row r="20" spans="1:4" x14ac:dyDescent="0.2">
      <c r="A20" s="127"/>
      <c r="B20" s="126"/>
      <c r="C20" s="48" t="s">
        <v>417</v>
      </c>
      <c r="D20" s="125"/>
    </row>
    <row r="21" spans="1:4" x14ac:dyDescent="0.2">
      <c r="A21" s="127"/>
      <c r="B21" s="126"/>
      <c r="C21" s="48" t="s">
        <v>420</v>
      </c>
      <c r="D21" s="125"/>
    </row>
    <row r="22" spans="1:4" ht="104.1" customHeight="1" x14ac:dyDescent="0.2">
      <c r="A22" s="127"/>
      <c r="B22" s="126" t="s">
        <v>421</v>
      </c>
      <c r="C22" s="47" t="s">
        <v>422</v>
      </c>
      <c r="D22" s="135" t="s">
        <v>484</v>
      </c>
    </row>
    <row r="23" spans="1:4" ht="43.35" customHeight="1" x14ac:dyDescent="0.2">
      <c r="A23" s="127"/>
      <c r="B23" s="126"/>
      <c r="C23" s="49" t="s">
        <v>423</v>
      </c>
      <c r="D23" s="135"/>
    </row>
    <row r="24" spans="1:4" ht="60" customHeight="1" x14ac:dyDescent="0.2">
      <c r="A24" s="127"/>
      <c r="B24" s="126"/>
      <c r="C24" s="49" t="s">
        <v>424</v>
      </c>
      <c r="D24" s="135"/>
    </row>
    <row r="25" spans="1:4" ht="88.5" customHeight="1" x14ac:dyDescent="0.2">
      <c r="A25" s="127"/>
      <c r="B25" s="126"/>
      <c r="C25" s="49" t="s">
        <v>417</v>
      </c>
      <c r="D25" s="135"/>
    </row>
    <row r="26" spans="1:4" ht="204.6" customHeight="1" x14ac:dyDescent="0.2">
      <c r="A26" s="127"/>
      <c r="B26" s="134" t="s">
        <v>425</v>
      </c>
      <c r="C26" s="47" t="s">
        <v>426</v>
      </c>
      <c r="D26" s="135" t="s">
        <v>495</v>
      </c>
    </row>
    <row r="27" spans="1:4" ht="66.599999999999994" customHeight="1" x14ac:dyDescent="0.2">
      <c r="A27" s="127"/>
      <c r="B27" s="134"/>
      <c r="C27" s="47" t="s">
        <v>417</v>
      </c>
      <c r="D27" s="135"/>
    </row>
    <row r="28" spans="1:4" ht="66.599999999999994" customHeight="1" x14ac:dyDescent="0.2">
      <c r="A28" s="127"/>
      <c r="B28" s="134"/>
      <c r="C28" s="47" t="s">
        <v>427</v>
      </c>
      <c r="D28" s="135"/>
    </row>
    <row r="29" spans="1:4" ht="66.599999999999994" customHeight="1" x14ac:dyDescent="0.2">
      <c r="A29" s="127"/>
      <c r="B29" s="134"/>
      <c r="C29" s="47" t="s">
        <v>420</v>
      </c>
      <c r="D29" s="135"/>
    </row>
    <row r="30" spans="1:4" x14ac:dyDescent="0.2">
      <c r="A30" s="16"/>
      <c r="B30" s="16"/>
      <c r="C30" s="16"/>
      <c r="D30" s="16"/>
    </row>
    <row r="31" spans="1:4" x14ac:dyDescent="0.2">
      <c r="A31" s="16"/>
      <c r="B31" s="16"/>
      <c r="C31" s="16"/>
      <c r="D31" s="16"/>
    </row>
    <row r="32" spans="1:4" x14ac:dyDescent="0.2">
      <c r="A32" s="16"/>
      <c r="B32" s="16"/>
      <c r="C32" s="16"/>
      <c r="D32" s="16"/>
    </row>
    <row r="33" spans="1:4" x14ac:dyDescent="0.2">
      <c r="A33" s="16"/>
      <c r="B33" s="16"/>
      <c r="C33" s="16"/>
      <c r="D33" s="16"/>
    </row>
    <row r="34" spans="1:4" x14ac:dyDescent="0.2">
      <c r="A34" s="16"/>
      <c r="B34" s="16"/>
      <c r="C34" s="16"/>
      <c r="D34" s="16"/>
    </row>
    <row r="35" spans="1:4" x14ac:dyDescent="0.2">
      <c r="A35" s="16"/>
      <c r="B35" s="16"/>
      <c r="C35" s="16"/>
      <c r="D35" s="16"/>
    </row>
    <row r="36" spans="1:4" x14ac:dyDescent="0.2">
      <c r="A36" s="16"/>
      <c r="B36" s="16"/>
      <c r="C36" s="16"/>
      <c r="D36" s="16"/>
    </row>
    <row r="37" spans="1:4" x14ac:dyDescent="0.2">
      <c r="A37" s="16"/>
      <c r="B37" s="16"/>
      <c r="C37" s="16"/>
      <c r="D37" s="16"/>
    </row>
    <row r="38" spans="1:4" x14ac:dyDescent="0.2">
      <c r="A38" s="16"/>
      <c r="B38" s="16"/>
      <c r="C38" s="16"/>
      <c r="D38" s="16"/>
    </row>
    <row r="39" spans="1:4" x14ac:dyDescent="0.2">
      <c r="A39" s="16"/>
      <c r="B39" s="16"/>
      <c r="C39" s="16"/>
      <c r="D39" s="16"/>
    </row>
    <row r="40" spans="1:4" x14ac:dyDescent="0.2">
      <c r="A40" s="16"/>
      <c r="B40" s="16"/>
      <c r="C40" s="16"/>
      <c r="D40" s="16"/>
    </row>
    <row r="41" spans="1:4" x14ac:dyDescent="0.2">
      <c r="A41" s="16"/>
      <c r="B41" s="16"/>
      <c r="C41" s="16"/>
      <c r="D41" s="16"/>
    </row>
    <row r="42" spans="1:4" x14ac:dyDescent="0.2">
      <c r="A42" s="16"/>
      <c r="B42" s="16"/>
      <c r="C42" s="16"/>
      <c r="D42" s="16"/>
    </row>
    <row r="43" spans="1:4" x14ac:dyDescent="0.2">
      <c r="A43" s="16"/>
      <c r="B43" s="16"/>
      <c r="C43" s="16"/>
      <c r="D43" s="16"/>
    </row>
    <row r="44" spans="1:4" x14ac:dyDescent="0.2">
      <c r="A44" s="16"/>
      <c r="B44" s="16"/>
      <c r="C44" s="16"/>
      <c r="D44" s="16"/>
    </row>
    <row r="45" spans="1:4" x14ac:dyDescent="0.2">
      <c r="A45" s="16"/>
      <c r="B45" s="16"/>
      <c r="C45" s="16"/>
      <c r="D45" s="16"/>
    </row>
    <row r="46" spans="1:4" x14ac:dyDescent="0.2">
      <c r="A46" s="16"/>
      <c r="B46" s="16"/>
      <c r="C46" s="16"/>
      <c r="D46" s="16"/>
    </row>
    <row r="47" spans="1:4" x14ac:dyDescent="0.2">
      <c r="A47" s="16"/>
      <c r="B47" s="16"/>
      <c r="C47" s="16"/>
      <c r="D47" s="16"/>
    </row>
    <row r="48" spans="1:4" x14ac:dyDescent="0.2">
      <c r="A48" s="16"/>
      <c r="B48" s="16"/>
      <c r="C48" s="16"/>
      <c r="D48" s="16"/>
    </row>
    <row r="49" spans="1:4" x14ac:dyDescent="0.2">
      <c r="A49" s="16"/>
      <c r="B49" s="16"/>
      <c r="C49" s="16"/>
      <c r="D49" s="16"/>
    </row>
    <row r="50" spans="1:4" x14ac:dyDescent="0.2">
      <c r="A50" s="16"/>
      <c r="B50" s="16"/>
      <c r="C50" s="16"/>
      <c r="D50" s="16"/>
    </row>
    <row r="51" spans="1:4" x14ac:dyDescent="0.2">
      <c r="A51" s="16"/>
      <c r="B51" s="16"/>
      <c r="C51" s="16"/>
      <c r="D51" s="16"/>
    </row>
    <row r="52" spans="1:4" x14ac:dyDescent="0.2">
      <c r="A52" s="16"/>
      <c r="B52" s="16"/>
      <c r="C52" s="16"/>
      <c r="D52" s="16"/>
    </row>
    <row r="53" spans="1:4" x14ac:dyDescent="0.2">
      <c r="A53" s="16"/>
      <c r="B53" s="16"/>
      <c r="C53" s="16"/>
      <c r="D53" s="16"/>
    </row>
    <row r="54" spans="1:4" x14ac:dyDescent="0.2">
      <c r="A54" s="16"/>
      <c r="B54" s="16"/>
      <c r="C54" s="16"/>
      <c r="D54" s="16"/>
    </row>
    <row r="55" spans="1:4" x14ac:dyDescent="0.2">
      <c r="A55" s="16"/>
      <c r="B55" s="16"/>
      <c r="C55" s="16"/>
      <c r="D55" s="16"/>
    </row>
    <row r="56" spans="1:4" x14ac:dyDescent="0.2">
      <c r="A56" s="16"/>
      <c r="B56" s="16"/>
      <c r="C56" s="16"/>
      <c r="D56" s="16"/>
    </row>
    <row r="57" spans="1:4" x14ac:dyDescent="0.2">
      <c r="A57" s="16"/>
      <c r="B57" s="16"/>
      <c r="C57" s="16"/>
      <c r="D57" s="16"/>
    </row>
    <row r="58" spans="1:4" x14ac:dyDescent="0.2">
      <c r="A58" s="16"/>
      <c r="B58" s="16"/>
      <c r="C58" s="16"/>
      <c r="D58" s="16"/>
    </row>
    <row r="59" spans="1:4" x14ac:dyDescent="0.2">
      <c r="A59" s="16"/>
      <c r="B59" s="16"/>
      <c r="C59" s="16"/>
      <c r="D59" s="16"/>
    </row>
    <row r="60" spans="1:4" x14ac:dyDescent="0.2">
      <c r="A60" s="16"/>
      <c r="B60" s="16"/>
      <c r="C60" s="16"/>
      <c r="D60" s="16"/>
    </row>
    <row r="61" spans="1:4" x14ac:dyDescent="0.2">
      <c r="A61" s="16"/>
      <c r="B61" s="16"/>
      <c r="C61" s="16"/>
      <c r="D61" s="16"/>
    </row>
    <row r="62" spans="1:4" x14ac:dyDescent="0.2">
      <c r="A62" s="16"/>
      <c r="B62" s="16"/>
      <c r="C62" s="16"/>
      <c r="D62" s="16"/>
    </row>
    <row r="63" spans="1:4" x14ac:dyDescent="0.2">
      <c r="A63" s="16"/>
      <c r="B63" s="16"/>
      <c r="C63" s="16"/>
      <c r="D63" s="16"/>
    </row>
    <row r="64" spans="1:4" x14ac:dyDescent="0.2">
      <c r="A64" s="16"/>
      <c r="B64" s="16"/>
      <c r="C64" s="16"/>
      <c r="D64" s="16"/>
    </row>
    <row r="65" spans="1:4" x14ac:dyDescent="0.2">
      <c r="A65" s="16"/>
      <c r="B65" s="16"/>
      <c r="C65" s="16"/>
      <c r="D65" s="16"/>
    </row>
    <row r="66" spans="1:4" x14ac:dyDescent="0.2">
      <c r="A66" s="16"/>
      <c r="B66" s="16"/>
      <c r="C66" s="16"/>
      <c r="D66" s="16"/>
    </row>
    <row r="67" spans="1:4" x14ac:dyDescent="0.2">
      <c r="A67" s="16"/>
      <c r="B67" s="16"/>
      <c r="C67" s="16"/>
      <c r="D67" s="16"/>
    </row>
    <row r="68" spans="1:4" x14ac:dyDescent="0.2">
      <c r="A68" s="16"/>
      <c r="B68" s="16"/>
      <c r="C68" s="16"/>
      <c r="D68" s="16"/>
    </row>
    <row r="69" spans="1:4" x14ac:dyDescent="0.2">
      <c r="A69" s="16"/>
      <c r="B69" s="16"/>
      <c r="C69" s="16"/>
      <c r="D69" s="16"/>
    </row>
    <row r="70" spans="1:4" x14ac:dyDescent="0.2">
      <c r="A70" s="16"/>
      <c r="B70" s="16"/>
      <c r="C70" s="16"/>
      <c r="D70" s="16"/>
    </row>
    <row r="71" spans="1:4" x14ac:dyDescent="0.2">
      <c r="A71" s="16"/>
      <c r="B71" s="16"/>
      <c r="C71" s="16"/>
      <c r="D71" s="16"/>
    </row>
    <row r="72" spans="1:4" x14ac:dyDescent="0.2">
      <c r="A72" s="16"/>
      <c r="B72" s="16"/>
      <c r="C72" s="16"/>
      <c r="D72" s="16"/>
    </row>
    <row r="73" spans="1:4" x14ac:dyDescent="0.2">
      <c r="A73" s="16"/>
      <c r="B73" s="16"/>
      <c r="C73" s="16"/>
      <c r="D73" s="16"/>
    </row>
    <row r="74" spans="1:4" x14ac:dyDescent="0.2">
      <c r="A74" s="16"/>
      <c r="B74" s="16"/>
      <c r="C74" s="16"/>
      <c r="D74" s="16"/>
    </row>
    <row r="75" spans="1:4" x14ac:dyDescent="0.2">
      <c r="A75" s="16"/>
      <c r="B75" s="16"/>
      <c r="C75" s="16"/>
      <c r="D75" s="16"/>
    </row>
    <row r="76" spans="1:4" x14ac:dyDescent="0.2">
      <c r="A76" s="16"/>
      <c r="B76" s="16"/>
      <c r="C76" s="16"/>
      <c r="D76" s="16"/>
    </row>
    <row r="77" spans="1:4" x14ac:dyDescent="0.2">
      <c r="A77" s="16"/>
      <c r="B77" s="16"/>
      <c r="C77" s="16"/>
      <c r="D77" s="16"/>
    </row>
    <row r="78" spans="1:4" x14ac:dyDescent="0.2">
      <c r="A78" s="16"/>
      <c r="B78" s="16"/>
      <c r="C78" s="16"/>
      <c r="D78" s="16"/>
    </row>
    <row r="79" spans="1:4" x14ac:dyDescent="0.2">
      <c r="A79" s="16"/>
      <c r="B79" s="16"/>
      <c r="C79" s="16"/>
      <c r="D79" s="16"/>
    </row>
    <row r="80" spans="1:4" x14ac:dyDescent="0.2">
      <c r="A80" s="16"/>
      <c r="B80" s="16"/>
      <c r="C80" s="16"/>
      <c r="D80" s="16"/>
    </row>
    <row r="81" spans="1:4" x14ac:dyDescent="0.2">
      <c r="A81" s="16"/>
      <c r="B81" s="16"/>
      <c r="C81" s="16"/>
      <c r="D81" s="16"/>
    </row>
    <row r="82" spans="1:4" x14ac:dyDescent="0.2">
      <c r="A82" s="16"/>
      <c r="B82" s="16"/>
      <c r="C82" s="16"/>
      <c r="D82" s="16"/>
    </row>
    <row r="83" spans="1:4" x14ac:dyDescent="0.2">
      <c r="A83" s="16"/>
      <c r="B83" s="16"/>
      <c r="C83" s="16"/>
      <c r="D83" s="16"/>
    </row>
    <row r="84" spans="1:4" x14ac:dyDescent="0.2">
      <c r="A84" s="16"/>
      <c r="B84" s="16"/>
      <c r="C84" s="16"/>
      <c r="D84" s="16"/>
    </row>
    <row r="85" spans="1:4" x14ac:dyDescent="0.2">
      <c r="A85" s="16"/>
      <c r="B85" s="16"/>
      <c r="C85" s="16"/>
      <c r="D85" s="16"/>
    </row>
    <row r="86" spans="1:4" x14ac:dyDescent="0.2">
      <c r="A86" s="16"/>
      <c r="B86" s="16"/>
      <c r="C86" s="16"/>
      <c r="D86" s="16"/>
    </row>
    <row r="87" spans="1:4" x14ac:dyDescent="0.2">
      <c r="A87" s="16"/>
      <c r="B87" s="16"/>
      <c r="C87" s="16"/>
      <c r="D87" s="16"/>
    </row>
    <row r="88" spans="1:4" x14ac:dyDescent="0.2">
      <c r="A88" s="16"/>
      <c r="B88" s="16"/>
      <c r="C88" s="16"/>
      <c r="D88" s="16"/>
    </row>
    <row r="89" spans="1:4" x14ac:dyDescent="0.2">
      <c r="A89" s="16"/>
      <c r="B89" s="16"/>
      <c r="C89" s="16"/>
      <c r="D89" s="16"/>
    </row>
    <row r="90" spans="1:4" x14ac:dyDescent="0.2">
      <c r="A90" s="16"/>
      <c r="B90" s="16"/>
      <c r="C90" s="16"/>
      <c r="D90" s="16"/>
    </row>
    <row r="91" spans="1:4" x14ac:dyDescent="0.2">
      <c r="A91" s="16"/>
      <c r="B91" s="16"/>
      <c r="C91" s="16"/>
      <c r="D91" s="16"/>
    </row>
    <row r="92" spans="1:4" x14ac:dyDescent="0.2">
      <c r="A92" s="16"/>
      <c r="B92" s="16"/>
      <c r="C92" s="16"/>
      <c r="D92" s="16"/>
    </row>
    <row r="93" spans="1:4" x14ac:dyDescent="0.2">
      <c r="A93" s="16"/>
      <c r="B93" s="16"/>
      <c r="C93" s="16"/>
      <c r="D93" s="16"/>
    </row>
    <row r="94" spans="1:4" x14ac:dyDescent="0.2">
      <c r="A94" s="16"/>
      <c r="B94" s="16"/>
      <c r="C94" s="16"/>
      <c r="D94" s="16"/>
    </row>
    <row r="95" spans="1:4" x14ac:dyDescent="0.2">
      <c r="A95" s="16"/>
      <c r="B95" s="16"/>
      <c r="C95" s="16"/>
      <c r="D95" s="16"/>
    </row>
    <row r="96" spans="1:4" x14ac:dyDescent="0.2">
      <c r="A96" s="16"/>
      <c r="B96" s="16"/>
      <c r="C96" s="16"/>
      <c r="D96" s="16"/>
    </row>
    <row r="97" spans="1:4" x14ac:dyDescent="0.2">
      <c r="A97" s="16"/>
      <c r="B97" s="16"/>
      <c r="C97" s="16"/>
      <c r="D97" s="16"/>
    </row>
    <row r="98" spans="1:4" x14ac:dyDescent="0.2">
      <c r="A98" s="16"/>
      <c r="B98" s="16"/>
      <c r="C98" s="16"/>
      <c r="D98" s="16"/>
    </row>
    <row r="99" spans="1:4" x14ac:dyDescent="0.2">
      <c r="A99" s="16"/>
      <c r="B99" s="16"/>
      <c r="C99" s="16"/>
      <c r="D99" s="16"/>
    </row>
    <row r="100" spans="1:4" x14ac:dyDescent="0.2">
      <c r="A100" s="16"/>
      <c r="B100" s="16"/>
      <c r="C100" s="16"/>
      <c r="D100" s="16"/>
    </row>
    <row r="101" spans="1:4" x14ac:dyDescent="0.2">
      <c r="A101" s="16"/>
      <c r="B101" s="16"/>
      <c r="C101" s="16"/>
      <c r="D101" s="16"/>
    </row>
    <row r="102" spans="1:4" x14ac:dyDescent="0.2">
      <c r="A102" s="16"/>
      <c r="B102" s="16"/>
      <c r="C102" s="16"/>
      <c r="D102" s="16"/>
    </row>
    <row r="103" spans="1:4" x14ac:dyDescent="0.2">
      <c r="A103" s="16"/>
      <c r="B103" s="16"/>
      <c r="C103" s="16"/>
      <c r="D103" s="16"/>
    </row>
    <row r="104" spans="1:4" x14ac:dyDescent="0.2">
      <c r="A104" s="16"/>
      <c r="B104" s="16"/>
      <c r="C104" s="16"/>
      <c r="D104" s="16"/>
    </row>
    <row r="105" spans="1:4" x14ac:dyDescent="0.2">
      <c r="A105" s="16"/>
      <c r="B105" s="16"/>
      <c r="C105" s="16"/>
      <c r="D105" s="16"/>
    </row>
    <row r="106" spans="1:4" x14ac:dyDescent="0.2">
      <c r="A106" s="16"/>
      <c r="B106" s="16"/>
      <c r="C106" s="16"/>
      <c r="D106" s="16"/>
    </row>
    <row r="107" spans="1:4" x14ac:dyDescent="0.2">
      <c r="A107" s="16"/>
      <c r="B107" s="16"/>
      <c r="C107" s="16"/>
      <c r="D107" s="16"/>
    </row>
    <row r="108" spans="1:4" x14ac:dyDescent="0.2">
      <c r="A108" s="16"/>
      <c r="B108" s="16"/>
      <c r="C108" s="16"/>
      <c r="D108" s="16"/>
    </row>
    <row r="109" spans="1:4" x14ac:dyDescent="0.2">
      <c r="A109" s="16"/>
      <c r="B109" s="16"/>
      <c r="C109" s="16"/>
      <c r="D109" s="16"/>
    </row>
    <row r="110" spans="1:4" x14ac:dyDescent="0.2">
      <c r="A110" s="16"/>
      <c r="B110" s="16"/>
      <c r="C110" s="16"/>
      <c r="D110" s="16"/>
    </row>
    <row r="111" spans="1:4" x14ac:dyDescent="0.2">
      <c r="A111" s="16"/>
      <c r="B111" s="16"/>
      <c r="C111" s="16"/>
      <c r="D111" s="16"/>
    </row>
    <row r="112" spans="1:4" x14ac:dyDescent="0.2">
      <c r="A112" s="16"/>
      <c r="B112" s="16"/>
      <c r="C112" s="16"/>
      <c r="D112" s="16"/>
    </row>
    <row r="113" spans="1:4" x14ac:dyDescent="0.2">
      <c r="A113" s="16"/>
      <c r="B113" s="16"/>
      <c r="C113" s="16"/>
      <c r="D113" s="16"/>
    </row>
    <row r="114" spans="1:4" x14ac:dyDescent="0.2">
      <c r="A114" s="16"/>
      <c r="B114" s="16"/>
      <c r="C114" s="16"/>
      <c r="D114" s="16"/>
    </row>
    <row r="115" spans="1:4" x14ac:dyDescent="0.2">
      <c r="A115" s="16"/>
      <c r="B115" s="16"/>
      <c r="C115" s="16"/>
      <c r="D115" s="16"/>
    </row>
    <row r="116" spans="1:4" x14ac:dyDescent="0.2">
      <c r="A116" s="16"/>
      <c r="B116" s="16"/>
      <c r="C116" s="16"/>
      <c r="D116" s="16"/>
    </row>
    <row r="117" spans="1:4" x14ac:dyDescent="0.2">
      <c r="A117" s="16"/>
      <c r="B117" s="16"/>
      <c r="C117" s="16"/>
      <c r="D117" s="16"/>
    </row>
    <row r="118" spans="1:4" x14ac:dyDescent="0.2">
      <c r="A118" s="16"/>
      <c r="B118" s="16"/>
      <c r="C118" s="16"/>
      <c r="D118" s="16"/>
    </row>
    <row r="119" spans="1:4" x14ac:dyDescent="0.2">
      <c r="A119" s="16"/>
      <c r="B119" s="16"/>
      <c r="C119" s="16"/>
      <c r="D119" s="16"/>
    </row>
    <row r="120" spans="1:4" x14ac:dyDescent="0.2">
      <c r="A120" s="16"/>
      <c r="B120" s="16"/>
      <c r="C120" s="16"/>
      <c r="D120" s="16"/>
    </row>
    <row r="121" spans="1:4" x14ac:dyDescent="0.2">
      <c r="A121" s="16"/>
      <c r="B121" s="16"/>
      <c r="C121" s="16"/>
      <c r="D121" s="16"/>
    </row>
    <row r="122" spans="1:4" x14ac:dyDescent="0.2">
      <c r="A122" s="16"/>
      <c r="B122" s="16"/>
      <c r="C122" s="16"/>
      <c r="D122" s="16"/>
    </row>
    <row r="123" spans="1:4" x14ac:dyDescent="0.2">
      <c r="A123" s="16"/>
      <c r="B123" s="16"/>
      <c r="C123" s="16"/>
      <c r="D123" s="16"/>
    </row>
    <row r="124" spans="1:4" x14ac:dyDescent="0.2">
      <c r="A124" s="16"/>
      <c r="B124" s="16"/>
      <c r="C124" s="16"/>
      <c r="D124" s="16"/>
    </row>
    <row r="125" spans="1:4" x14ac:dyDescent="0.2">
      <c r="A125" s="16"/>
      <c r="B125" s="16"/>
      <c r="C125" s="16"/>
      <c r="D125" s="16"/>
    </row>
    <row r="126" spans="1:4" x14ac:dyDescent="0.2">
      <c r="A126" s="16"/>
      <c r="B126" s="16"/>
      <c r="C126" s="16"/>
      <c r="D126" s="16"/>
    </row>
    <row r="127" spans="1:4" x14ac:dyDescent="0.2">
      <c r="A127" s="16"/>
      <c r="B127" s="16"/>
      <c r="C127" s="16"/>
      <c r="D127" s="16"/>
    </row>
    <row r="128" spans="1:4" x14ac:dyDescent="0.2">
      <c r="A128" s="16"/>
      <c r="B128" s="16"/>
      <c r="C128" s="16"/>
      <c r="D128" s="16"/>
    </row>
    <row r="129" spans="1:4" x14ac:dyDescent="0.2">
      <c r="A129" s="16"/>
      <c r="B129" s="16"/>
      <c r="C129" s="16"/>
      <c r="D129" s="16"/>
    </row>
    <row r="130" spans="1:4" x14ac:dyDescent="0.2">
      <c r="A130" s="16"/>
      <c r="B130" s="16"/>
      <c r="C130" s="16"/>
      <c r="D130" s="16"/>
    </row>
    <row r="131" spans="1:4" x14ac:dyDescent="0.2">
      <c r="A131" s="16"/>
      <c r="B131" s="16"/>
      <c r="C131" s="16"/>
      <c r="D131" s="16"/>
    </row>
    <row r="132" spans="1:4" x14ac:dyDescent="0.2">
      <c r="A132" s="16"/>
      <c r="B132" s="16"/>
      <c r="C132" s="16"/>
      <c r="D132" s="16"/>
    </row>
    <row r="133" spans="1:4" x14ac:dyDescent="0.2">
      <c r="A133" s="16"/>
      <c r="B133" s="16"/>
      <c r="C133" s="16"/>
      <c r="D133" s="16"/>
    </row>
    <row r="134" spans="1:4" x14ac:dyDescent="0.2">
      <c r="A134" s="16"/>
      <c r="B134" s="16"/>
      <c r="C134" s="16"/>
      <c r="D134" s="16"/>
    </row>
    <row r="135" spans="1:4" x14ac:dyDescent="0.2">
      <c r="A135" s="16"/>
      <c r="B135" s="16"/>
      <c r="C135" s="16"/>
      <c r="D135" s="16"/>
    </row>
    <row r="136" spans="1:4" x14ac:dyDescent="0.2">
      <c r="A136" s="16"/>
      <c r="B136" s="16"/>
      <c r="C136" s="16"/>
      <c r="D136" s="16"/>
    </row>
    <row r="137" spans="1:4" x14ac:dyDescent="0.2">
      <c r="A137" s="16"/>
      <c r="B137" s="16"/>
      <c r="C137" s="16"/>
      <c r="D137" s="16"/>
    </row>
    <row r="138" spans="1:4" x14ac:dyDescent="0.2">
      <c r="A138" s="16"/>
      <c r="B138" s="16"/>
      <c r="C138" s="16"/>
      <c r="D138" s="16"/>
    </row>
    <row r="139" spans="1:4" x14ac:dyDescent="0.2">
      <c r="A139" s="16"/>
      <c r="B139" s="16"/>
      <c r="C139" s="16"/>
      <c r="D139" s="16"/>
    </row>
    <row r="140" spans="1:4" x14ac:dyDescent="0.2">
      <c r="A140" s="16"/>
      <c r="B140" s="16"/>
      <c r="C140" s="16"/>
      <c r="D140" s="16"/>
    </row>
    <row r="141" spans="1:4" x14ac:dyDescent="0.2">
      <c r="A141" s="16"/>
      <c r="B141" s="16"/>
      <c r="C141" s="16"/>
      <c r="D141" s="16"/>
    </row>
    <row r="142" spans="1:4" x14ac:dyDescent="0.2">
      <c r="A142" s="16"/>
      <c r="B142" s="16"/>
      <c r="C142" s="16"/>
      <c r="D142" s="16"/>
    </row>
    <row r="143" spans="1:4" x14ac:dyDescent="0.2">
      <c r="A143" s="16"/>
      <c r="B143" s="16"/>
      <c r="C143" s="16"/>
      <c r="D143" s="16"/>
    </row>
    <row r="144" spans="1:4" x14ac:dyDescent="0.2">
      <c r="A144" s="16"/>
      <c r="B144" s="16"/>
      <c r="C144" s="16"/>
      <c r="D144" s="16"/>
    </row>
    <row r="145" spans="1:4" x14ac:dyDescent="0.2">
      <c r="A145" s="16"/>
      <c r="B145" s="16"/>
      <c r="C145" s="16"/>
      <c r="D145" s="16"/>
    </row>
    <row r="146" spans="1:4" x14ac:dyDescent="0.2">
      <c r="A146" s="16"/>
      <c r="B146" s="16"/>
      <c r="C146" s="16"/>
      <c r="D146" s="16"/>
    </row>
    <row r="147" spans="1:4" x14ac:dyDescent="0.2">
      <c r="A147" s="16"/>
      <c r="B147" s="16"/>
      <c r="C147" s="16"/>
      <c r="D147" s="16"/>
    </row>
    <row r="148" spans="1:4" x14ac:dyDescent="0.2">
      <c r="A148" s="16"/>
      <c r="B148" s="16"/>
      <c r="C148" s="16"/>
      <c r="D148" s="16"/>
    </row>
    <row r="149" spans="1:4" x14ac:dyDescent="0.2">
      <c r="A149" s="16"/>
      <c r="B149" s="16"/>
      <c r="C149" s="16"/>
      <c r="D149" s="16"/>
    </row>
    <row r="150" spans="1:4" x14ac:dyDescent="0.2">
      <c r="A150" s="16"/>
      <c r="B150" s="16"/>
      <c r="C150" s="16"/>
      <c r="D150" s="16"/>
    </row>
    <row r="151" spans="1:4" x14ac:dyDescent="0.2">
      <c r="A151" s="16"/>
      <c r="B151" s="16"/>
      <c r="C151" s="16"/>
      <c r="D151" s="16"/>
    </row>
    <row r="152" spans="1:4" x14ac:dyDescent="0.2">
      <c r="A152" s="16"/>
      <c r="B152" s="16"/>
      <c r="C152" s="16"/>
      <c r="D152" s="16"/>
    </row>
    <row r="153" spans="1:4" x14ac:dyDescent="0.2">
      <c r="A153" s="16"/>
      <c r="B153" s="16"/>
      <c r="C153" s="16"/>
      <c r="D153" s="16"/>
    </row>
    <row r="154" spans="1:4" x14ac:dyDescent="0.2">
      <c r="A154" s="16"/>
      <c r="B154" s="16"/>
      <c r="C154" s="16"/>
      <c r="D154" s="16"/>
    </row>
    <row r="155" spans="1:4" x14ac:dyDescent="0.2">
      <c r="A155" s="16"/>
      <c r="B155" s="16"/>
      <c r="C155" s="16"/>
      <c r="D155" s="16"/>
    </row>
    <row r="156" spans="1:4" x14ac:dyDescent="0.2">
      <c r="A156" s="16"/>
      <c r="B156" s="16"/>
      <c r="C156" s="16"/>
      <c r="D156" s="16"/>
    </row>
    <row r="157" spans="1:4" x14ac:dyDescent="0.2">
      <c r="A157" s="16"/>
      <c r="B157" s="16"/>
      <c r="C157" s="16"/>
      <c r="D157" s="16"/>
    </row>
    <row r="158" spans="1:4" x14ac:dyDescent="0.2">
      <c r="A158" s="16"/>
      <c r="B158" s="16"/>
      <c r="C158" s="16"/>
      <c r="D158" s="16"/>
    </row>
    <row r="159" spans="1:4" x14ac:dyDescent="0.2">
      <c r="A159" s="16"/>
      <c r="B159" s="16"/>
      <c r="C159" s="16"/>
      <c r="D159" s="16"/>
    </row>
    <row r="160" spans="1:4" x14ac:dyDescent="0.2">
      <c r="A160" s="16"/>
      <c r="B160" s="16"/>
      <c r="C160" s="16"/>
      <c r="D160" s="16"/>
    </row>
    <row r="161" spans="1:4" x14ac:dyDescent="0.2">
      <c r="A161" s="16"/>
      <c r="B161" s="16"/>
      <c r="C161" s="16"/>
      <c r="D161" s="16"/>
    </row>
    <row r="162" spans="1:4" x14ac:dyDescent="0.2">
      <c r="A162" s="16"/>
      <c r="B162" s="16"/>
      <c r="C162" s="16"/>
      <c r="D162" s="16"/>
    </row>
    <row r="163" spans="1:4" x14ac:dyDescent="0.2">
      <c r="A163" s="16"/>
      <c r="B163" s="16"/>
      <c r="C163" s="16"/>
      <c r="D163" s="16"/>
    </row>
    <row r="164" spans="1:4" x14ac:dyDescent="0.2">
      <c r="A164" s="16"/>
      <c r="B164" s="16"/>
      <c r="C164" s="16"/>
      <c r="D164" s="16"/>
    </row>
    <row r="165" spans="1:4" x14ac:dyDescent="0.2">
      <c r="A165" s="16"/>
      <c r="B165" s="16"/>
      <c r="C165" s="16"/>
      <c r="D165" s="16"/>
    </row>
    <row r="166" spans="1:4" x14ac:dyDescent="0.2">
      <c r="A166" s="16"/>
      <c r="B166" s="16"/>
      <c r="C166" s="16"/>
      <c r="D166" s="16"/>
    </row>
    <row r="167" spans="1:4" x14ac:dyDescent="0.2">
      <c r="A167" s="16"/>
      <c r="B167" s="16"/>
      <c r="C167" s="16"/>
      <c r="D167" s="16"/>
    </row>
    <row r="168" spans="1:4" x14ac:dyDescent="0.2">
      <c r="A168" s="16"/>
      <c r="B168" s="16"/>
      <c r="C168" s="16"/>
      <c r="D168" s="16"/>
    </row>
    <row r="169" spans="1:4" x14ac:dyDescent="0.2">
      <c r="A169" s="16"/>
      <c r="B169" s="16"/>
      <c r="C169" s="16"/>
      <c r="D169" s="16"/>
    </row>
    <row r="170" spans="1:4" x14ac:dyDescent="0.2">
      <c r="A170" s="16"/>
      <c r="B170" s="16"/>
      <c r="C170" s="16"/>
      <c r="D170" s="16"/>
    </row>
    <row r="171" spans="1:4" x14ac:dyDescent="0.2">
      <c r="A171" s="16"/>
      <c r="B171" s="16"/>
      <c r="C171" s="16"/>
      <c r="D171" s="16"/>
    </row>
    <row r="172" spans="1:4" x14ac:dyDescent="0.2">
      <c r="A172" s="16"/>
      <c r="B172" s="16"/>
      <c r="C172" s="16"/>
      <c r="D172" s="16"/>
    </row>
    <row r="173" spans="1:4" x14ac:dyDescent="0.2">
      <c r="A173" s="16"/>
      <c r="B173" s="16"/>
      <c r="C173" s="16"/>
      <c r="D173" s="16"/>
    </row>
    <row r="174" spans="1:4" x14ac:dyDescent="0.2">
      <c r="A174" s="16"/>
      <c r="B174" s="16"/>
      <c r="C174" s="16"/>
      <c r="D174" s="16"/>
    </row>
    <row r="175" spans="1:4" x14ac:dyDescent="0.2">
      <c r="A175" s="16"/>
      <c r="B175" s="16"/>
      <c r="C175" s="16"/>
      <c r="D175" s="16"/>
    </row>
    <row r="176" spans="1:4" x14ac:dyDescent="0.2">
      <c r="A176" s="16"/>
      <c r="B176" s="16"/>
      <c r="C176" s="16"/>
      <c r="D176" s="16"/>
    </row>
    <row r="177" spans="1:4" x14ac:dyDescent="0.2">
      <c r="A177" s="16"/>
      <c r="B177" s="16"/>
      <c r="C177" s="16"/>
      <c r="D177" s="16"/>
    </row>
    <row r="178" spans="1:4" x14ac:dyDescent="0.2">
      <c r="A178" s="16"/>
      <c r="B178" s="16"/>
      <c r="C178" s="16"/>
      <c r="D178" s="16"/>
    </row>
    <row r="179" spans="1:4" x14ac:dyDescent="0.2">
      <c r="A179" s="16"/>
      <c r="B179" s="16"/>
      <c r="C179" s="16"/>
      <c r="D179" s="16"/>
    </row>
    <row r="180" spans="1:4" x14ac:dyDescent="0.2">
      <c r="A180" s="16"/>
      <c r="B180" s="16"/>
      <c r="C180" s="16"/>
      <c r="D180" s="16"/>
    </row>
    <row r="181" spans="1:4" x14ac:dyDescent="0.2">
      <c r="A181" s="16"/>
      <c r="B181" s="16"/>
      <c r="C181" s="16"/>
      <c r="D181" s="16"/>
    </row>
    <row r="182" spans="1:4" x14ac:dyDescent="0.2">
      <c r="A182" s="16"/>
      <c r="B182" s="16"/>
      <c r="C182" s="16"/>
      <c r="D182" s="16"/>
    </row>
    <row r="183" spans="1:4" x14ac:dyDescent="0.2">
      <c r="A183" s="16"/>
      <c r="B183" s="16"/>
      <c r="C183" s="16"/>
      <c r="D183" s="16"/>
    </row>
    <row r="184" spans="1:4" x14ac:dyDescent="0.2">
      <c r="A184" s="16"/>
      <c r="B184" s="16"/>
      <c r="C184" s="16"/>
      <c r="D184" s="16"/>
    </row>
    <row r="185" spans="1:4" x14ac:dyDescent="0.2">
      <c r="A185" s="16"/>
      <c r="B185" s="16"/>
      <c r="C185" s="16"/>
      <c r="D185" s="16"/>
    </row>
    <row r="186" spans="1:4" x14ac:dyDescent="0.2">
      <c r="A186" s="16"/>
      <c r="B186" s="16"/>
      <c r="C186" s="16"/>
      <c r="D186" s="16"/>
    </row>
    <row r="187" spans="1:4" x14ac:dyDescent="0.2">
      <c r="A187" s="16"/>
      <c r="B187" s="16"/>
      <c r="C187" s="16"/>
      <c r="D187" s="16"/>
    </row>
    <row r="188" spans="1:4" x14ac:dyDescent="0.2">
      <c r="A188" s="16"/>
      <c r="B188" s="16"/>
      <c r="C188" s="16"/>
      <c r="D188" s="16"/>
    </row>
    <row r="189" spans="1:4" x14ac:dyDescent="0.2">
      <c r="A189" s="16"/>
      <c r="B189" s="16"/>
      <c r="C189" s="16"/>
      <c r="D189" s="16"/>
    </row>
    <row r="190" spans="1:4" x14ac:dyDescent="0.2">
      <c r="A190" s="16"/>
      <c r="B190" s="16"/>
      <c r="C190" s="16"/>
      <c r="D190" s="16"/>
    </row>
    <row r="191" spans="1:4" x14ac:dyDescent="0.2">
      <c r="A191" s="16"/>
      <c r="B191" s="16"/>
      <c r="C191" s="16"/>
      <c r="D191" s="16"/>
    </row>
    <row r="192" spans="1:4" x14ac:dyDescent="0.2">
      <c r="A192" s="16"/>
      <c r="B192" s="16"/>
      <c r="C192" s="16"/>
      <c r="D192" s="16"/>
    </row>
    <row r="193" spans="1:4" x14ac:dyDescent="0.2">
      <c r="A193" s="16"/>
      <c r="B193" s="16"/>
      <c r="C193" s="16"/>
      <c r="D193" s="16"/>
    </row>
    <row r="194" spans="1:4" x14ac:dyDescent="0.2">
      <c r="A194" s="16"/>
      <c r="B194" s="16"/>
      <c r="C194" s="16"/>
      <c r="D194" s="16"/>
    </row>
    <row r="195" spans="1:4" x14ac:dyDescent="0.2">
      <c r="A195" s="16"/>
      <c r="B195" s="16"/>
      <c r="C195" s="16"/>
      <c r="D195" s="16"/>
    </row>
    <row r="196" spans="1:4" x14ac:dyDescent="0.2">
      <c r="A196" s="16"/>
      <c r="B196" s="16"/>
      <c r="C196" s="16"/>
      <c r="D196" s="16"/>
    </row>
    <row r="197" spans="1:4" x14ac:dyDescent="0.2">
      <c r="A197" s="16"/>
      <c r="B197" s="16"/>
      <c r="C197" s="16"/>
      <c r="D197" s="16"/>
    </row>
    <row r="198" spans="1:4" x14ac:dyDescent="0.2">
      <c r="A198" s="16"/>
      <c r="B198" s="16"/>
      <c r="C198" s="16"/>
      <c r="D198" s="16"/>
    </row>
    <row r="199" spans="1:4" x14ac:dyDescent="0.2">
      <c r="A199" s="16"/>
      <c r="B199" s="16"/>
      <c r="C199" s="16"/>
      <c r="D199" s="16"/>
    </row>
    <row r="200" spans="1:4" x14ac:dyDescent="0.2">
      <c r="A200" s="16"/>
      <c r="B200" s="16"/>
      <c r="C200" s="16"/>
      <c r="D200" s="16"/>
    </row>
    <row r="201" spans="1:4" x14ac:dyDescent="0.2">
      <c r="A201" s="16"/>
      <c r="B201" s="16"/>
      <c r="C201" s="16"/>
      <c r="D201" s="16"/>
    </row>
    <row r="202" spans="1:4" x14ac:dyDescent="0.2">
      <c r="A202" s="16"/>
      <c r="B202" s="16"/>
      <c r="C202" s="16"/>
      <c r="D202" s="16"/>
    </row>
    <row r="203" spans="1:4" x14ac:dyDescent="0.2">
      <c r="A203" s="16"/>
      <c r="B203" s="16"/>
      <c r="C203" s="16"/>
      <c r="D203" s="16"/>
    </row>
    <row r="204" spans="1:4" x14ac:dyDescent="0.2">
      <c r="A204" s="16"/>
      <c r="B204" s="16"/>
      <c r="C204" s="16"/>
      <c r="D204" s="16"/>
    </row>
    <row r="205" spans="1:4" x14ac:dyDescent="0.2">
      <c r="A205" s="16"/>
      <c r="B205" s="16"/>
      <c r="C205" s="16"/>
      <c r="D205" s="16"/>
    </row>
    <row r="206" spans="1:4" x14ac:dyDescent="0.2">
      <c r="A206" s="16"/>
      <c r="B206" s="16"/>
      <c r="C206" s="16"/>
      <c r="D206" s="16"/>
    </row>
    <row r="207" spans="1:4" x14ac:dyDescent="0.2">
      <c r="A207" s="16"/>
      <c r="B207" s="16"/>
      <c r="C207" s="16"/>
      <c r="D207" s="16"/>
    </row>
    <row r="208" spans="1:4" x14ac:dyDescent="0.2">
      <c r="A208" s="16"/>
      <c r="B208" s="16"/>
      <c r="C208" s="16"/>
      <c r="D208" s="16"/>
    </row>
    <row r="209" spans="1:4" x14ac:dyDescent="0.2">
      <c r="A209" s="16"/>
      <c r="B209" s="16"/>
      <c r="C209" s="16"/>
      <c r="D209" s="16"/>
    </row>
    <row r="210" spans="1:4" x14ac:dyDescent="0.2">
      <c r="A210" s="16"/>
      <c r="B210" s="16"/>
      <c r="C210" s="16"/>
      <c r="D210" s="16"/>
    </row>
    <row r="211" spans="1:4" x14ac:dyDescent="0.2">
      <c r="A211" s="16"/>
      <c r="B211" s="16"/>
      <c r="C211" s="16"/>
      <c r="D211" s="16"/>
    </row>
    <row r="212" spans="1:4" x14ac:dyDescent="0.2">
      <c r="A212" s="16"/>
      <c r="B212" s="16"/>
      <c r="C212" s="16"/>
      <c r="D212" s="16"/>
    </row>
    <row r="213" spans="1:4" x14ac:dyDescent="0.2">
      <c r="A213" s="16"/>
      <c r="B213" s="16"/>
      <c r="C213" s="16"/>
      <c r="D213" s="16"/>
    </row>
    <row r="214" spans="1:4" x14ac:dyDescent="0.2">
      <c r="A214" s="16"/>
      <c r="B214" s="16"/>
      <c r="C214" s="16"/>
      <c r="D214" s="16"/>
    </row>
    <row r="215" spans="1:4" x14ac:dyDescent="0.2">
      <c r="A215" s="16"/>
      <c r="B215" s="16"/>
      <c r="C215" s="16"/>
      <c r="D215" s="16"/>
    </row>
    <row r="216" spans="1:4" x14ac:dyDescent="0.2">
      <c r="A216" s="16"/>
      <c r="B216" s="16"/>
      <c r="C216" s="16"/>
      <c r="D216" s="16"/>
    </row>
    <row r="217" spans="1:4" x14ac:dyDescent="0.2">
      <c r="A217" s="16"/>
      <c r="B217" s="16"/>
      <c r="C217" s="16"/>
      <c r="D217" s="16"/>
    </row>
    <row r="218" spans="1:4" x14ac:dyDescent="0.2">
      <c r="A218" s="16"/>
      <c r="B218" s="16"/>
      <c r="C218" s="16"/>
      <c r="D218" s="16"/>
    </row>
    <row r="219" spans="1:4" x14ac:dyDescent="0.2">
      <c r="A219" s="16"/>
      <c r="B219" s="16"/>
      <c r="C219" s="16"/>
      <c r="D219" s="16"/>
    </row>
    <row r="220" spans="1:4" x14ac:dyDescent="0.2">
      <c r="A220" s="16"/>
      <c r="B220" s="16"/>
      <c r="C220" s="16"/>
      <c r="D220" s="16"/>
    </row>
    <row r="221" spans="1:4" x14ac:dyDescent="0.2">
      <c r="A221" s="16"/>
      <c r="B221" s="16"/>
      <c r="C221" s="16"/>
      <c r="D221" s="16"/>
    </row>
    <row r="222" spans="1:4" x14ac:dyDescent="0.2">
      <c r="A222" s="16"/>
      <c r="B222" s="16"/>
      <c r="C222" s="16"/>
      <c r="D222" s="16"/>
    </row>
    <row r="223" spans="1:4" x14ac:dyDescent="0.2">
      <c r="A223" s="16"/>
      <c r="B223" s="16"/>
      <c r="C223" s="16"/>
      <c r="D223" s="16"/>
    </row>
    <row r="224" spans="1:4" x14ac:dyDescent="0.2">
      <c r="A224" s="16"/>
      <c r="B224" s="16"/>
      <c r="C224" s="16"/>
      <c r="D224" s="16"/>
    </row>
    <row r="225" spans="1:4" x14ac:dyDescent="0.2">
      <c r="A225" s="16"/>
      <c r="B225" s="16"/>
      <c r="C225" s="16"/>
      <c r="D225" s="16"/>
    </row>
    <row r="226" spans="1:4" x14ac:dyDescent="0.2">
      <c r="A226" s="16"/>
      <c r="B226" s="16"/>
      <c r="C226" s="16"/>
      <c r="D226" s="16"/>
    </row>
    <row r="227" spans="1:4" x14ac:dyDescent="0.2">
      <c r="A227" s="16"/>
      <c r="B227" s="16"/>
      <c r="C227" s="16"/>
      <c r="D227" s="16"/>
    </row>
    <row r="228" spans="1:4" x14ac:dyDescent="0.2">
      <c r="A228" s="16"/>
      <c r="B228" s="16"/>
      <c r="C228" s="16"/>
      <c r="D228" s="16"/>
    </row>
    <row r="229" spans="1:4" x14ac:dyDescent="0.2">
      <c r="A229" s="16"/>
      <c r="B229" s="16"/>
      <c r="C229" s="16"/>
      <c r="D229" s="16"/>
    </row>
    <row r="230" spans="1:4" x14ac:dyDescent="0.2">
      <c r="A230" s="16"/>
      <c r="B230" s="16"/>
      <c r="C230" s="16"/>
      <c r="D230" s="16"/>
    </row>
    <row r="231" spans="1:4" x14ac:dyDescent="0.2">
      <c r="A231" s="16"/>
      <c r="B231" s="16"/>
      <c r="C231" s="16"/>
      <c r="D231" s="16"/>
    </row>
    <row r="232" spans="1:4" x14ac:dyDescent="0.2">
      <c r="A232" s="16"/>
      <c r="B232" s="16"/>
      <c r="C232" s="16"/>
      <c r="D232" s="16"/>
    </row>
    <row r="233" spans="1:4" x14ac:dyDescent="0.2">
      <c r="A233" s="16"/>
      <c r="B233" s="16"/>
      <c r="C233" s="16"/>
      <c r="D233" s="16"/>
    </row>
    <row r="234" spans="1:4" x14ac:dyDescent="0.2">
      <c r="A234" s="16"/>
      <c r="B234" s="16"/>
      <c r="C234" s="16"/>
      <c r="D234" s="16"/>
    </row>
    <row r="235" spans="1:4" x14ac:dyDescent="0.2">
      <c r="A235" s="16"/>
      <c r="B235" s="16"/>
      <c r="C235" s="16"/>
      <c r="D235" s="16"/>
    </row>
    <row r="236" spans="1:4" x14ac:dyDescent="0.2">
      <c r="A236" s="16"/>
      <c r="B236" s="16"/>
      <c r="C236" s="16"/>
      <c r="D236" s="16"/>
    </row>
    <row r="237" spans="1:4" x14ac:dyDescent="0.2">
      <c r="A237" s="16"/>
      <c r="B237" s="16"/>
      <c r="C237" s="16"/>
      <c r="D237" s="16"/>
    </row>
    <row r="238" spans="1:4" x14ac:dyDescent="0.2">
      <c r="A238" s="16"/>
      <c r="B238" s="16"/>
      <c r="C238" s="16"/>
      <c r="D238" s="16"/>
    </row>
    <row r="239" spans="1:4" x14ac:dyDescent="0.2">
      <c r="A239" s="16"/>
      <c r="B239" s="16"/>
      <c r="C239" s="16"/>
      <c r="D239" s="16"/>
    </row>
    <row r="240" spans="1:4" x14ac:dyDescent="0.2">
      <c r="A240" s="16"/>
      <c r="B240" s="16"/>
      <c r="C240" s="16"/>
      <c r="D240" s="16"/>
    </row>
    <row r="241" spans="1:4" x14ac:dyDescent="0.2">
      <c r="A241" s="16"/>
      <c r="B241" s="16"/>
      <c r="C241" s="16"/>
      <c r="D241" s="16"/>
    </row>
    <row r="242" spans="1:4" x14ac:dyDescent="0.2">
      <c r="A242" s="16"/>
      <c r="B242" s="16"/>
      <c r="C242" s="16"/>
      <c r="D242" s="16"/>
    </row>
    <row r="243" spans="1:4" x14ac:dyDescent="0.2">
      <c r="A243" s="16"/>
      <c r="B243" s="16"/>
      <c r="C243" s="16"/>
      <c r="D243" s="16"/>
    </row>
    <row r="244" spans="1:4" x14ac:dyDescent="0.2">
      <c r="A244" s="16"/>
      <c r="B244" s="16"/>
      <c r="C244" s="16"/>
      <c r="D244" s="16"/>
    </row>
    <row r="245" spans="1:4" x14ac:dyDescent="0.2">
      <c r="A245" s="16"/>
      <c r="B245" s="16"/>
      <c r="C245" s="16"/>
      <c r="D245" s="16"/>
    </row>
    <row r="246" spans="1:4" x14ac:dyDescent="0.2">
      <c r="A246" s="16"/>
      <c r="B246" s="16"/>
      <c r="C246" s="16"/>
      <c r="D246" s="16"/>
    </row>
    <row r="247" spans="1:4" x14ac:dyDescent="0.2">
      <c r="A247" s="16"/>
      <c r="B247" s="16"/>
      <c r="C247" s="16"/>
      <c r="D247" s="16"/>
    </row>
    <row r="248" spans="1:4" x14ac:dyDescent="0.2">
      <c r="A248" s="16"/>
      <c r="B248" s="16"/>
      <c r="C248" s="16"/>
      <c r="D248" s="16"/>
    </row>
    <row r="249" spans="1:4" x14ac:dyDescent="0.2">
      <c r="A249" s="16"/>
      <c r="B249" s="16"/>
      <c r="C249" s="16"/>
      <c r="D249" s="16"/>
    </row>
    <row r="250" spans="1:4" x14ac:dyDescent="0.2">
      <c r="A250" s="16"/>
      <c r="B250" s="16"/>
      <c r="C250" s="16"/>
      <c r="D250" s="16"/>
    </row>
    <row r="251" spans="1:4" x14ac:dyDescent="0.2">
      <c r="A251" s="16"/>
      <c r="B251" s="16"/>
      <c r="C251" s="16"/>
      <c r="D251" s="16"/>
    </row>
    <row r="252" spans="1:4" x14ac:dyDescent="0.2">
      <c r="A252" s="16"/>
      <c r="B252" s="16"/>
      <c r="C252" s="16"/>
      <c r="D252" s="16"/>
    </row>
    <row r="253" spans="1:4" x14ac:dyDescent="0.2">
      <c r="A253" s="16"/>
      <c r="B253" s="16"/>
      <c r="C253" s="16"/>
      <c r="D253" s="16"/>
    </row>
    <row r="254" spans="1:4" x14ac:dyDescent="0.2">
      <c r="A254" s="16"/>
      <c r="B254" s="16"/>
      <c r="C254" s="16"/>
      <c r="D254" s="16"/>
    </row>
    <row r="255" spans="1:4" x14ac:dyDescent="0.2">
      <c r="A255" s="16"/>
      <c r="B255" s="16"/>
      <c r="C255" s="16"/>
      <c r="D255" s="16"/>
    </row>
    <row r="256" spans="1:4" x14ac:dyDescent="0.2">
      <c r="A256" s="16"/>
      <c r="B256" s="16"/>
      <c r="C256" s="16"/>
      <c r="D256" s="16"/>
    </row>
    <row r="257" spans="1:4" x14ac:dyDescent="0.2">
      <c r="A257" s="16"/>
      <c r="B257" s="16"/>
      <c r="C257" s="16"/>
      <c r="D257" s="16"/>
    </row>
    <row r="258" spans="1:4" x14ac:dyDescent="0.2">
      <c r="A258" s="16"/>
      <c r="B258" s="16"/>
      <c r="C258" s="16"/>
      <c r="D258" s="16"/>
    </row>
    <row r="259" spans="1:4" x14ac:dyDescent="0.2">
      <c r="A259" s="16"/>
      <c r="B259" s="16"/>
      <c r="C259" s="16"/>
      <c r="D259" s="16"/>
    </row>
    <row r="260" spans="1:4" x14ac:dyDescent="0.2">
      <c r="A260" s="16"/>
      <c r="B260" s="16"/>
      <c r="C260" s="16"/>
      <c r="D260" s="16"/>
    </row>
    <row r="261" spans="1:4" x14ac:dyDescent="0.2">
      <c r="A261" s="16"/>
      <c r="B261" s="16"/>
      <c r="C261" s="16"/>
      <c r="D261" s="16"/>
    </row>
    <row r="262" spans="1:4" x14ac:dyDescent="0.2">
      <c r="A262" s="16"/>
      <c r="B262" s="16"/>
      <c r="C262" s="16"/>
      <c r="D262" s="16"/>
    </row>
    <row r="263" spans="1:4" x14ac:dyDescent="0.2">
      <c r="A263" s="16"/>
      <c r="B263" s="16"/>
      <c r="C263" s="16"/>
      <c r="D263" s="16"/>
    </row>
    <row r="264" spans="1:4" x14ac:dyDescent="0.2">
      <c r="A264" s="16"/>
      <c r="B264" s="16"/>
      <c r="C264" s="16"/>
      <c r="D264" s="16"/>
    </row>
    <row r="265" spans="1:4" x14ac:dyDescent="0.2">
      <c r="A265" s="16"/>
      <c r="B265" s="16"/>
      <c r="C265" s="16"/>
      <c r="D265" s="16"/>
    </row>
    <row r="266" spans="1:4" x14ac:dyDescent="0.2">
      <c r="A266" s="16"/>
      <c r="B266" s="16"/>
      <c r="C266" s="16"/>
      <c r="D266" s="16"/>
    </row>
    <row r="267" spans="1:4" x14ac:dyDescent="0.2">
      <c r="A267" s="16"/>
      <c r="B267" s="16"/>
      <c r="C267" s="16"/>
      <c r="D267" s="16"/>
    </row>
    <row r="268" spans="1:4" x14ac:dyDescent="0.2">
      <c r="A268" s="16"/>
      <c r="B268" s="16"/>
      <c r="C268" s="16"/>
      <c r="D268" s="16"/>
    </row>
    <row r="269" spans="1:4" x14ac:dyDescent="0.2">
      <c r="A269" s="16"/>
      <c r="B269" s="16"/>
      <c r="C269" s="16"/>
      <c r="D269" s="16"/>
    </row>
    <row r="270" spans="1:4" x14ac:dyDescent="0.2">
      <c r="A270" s="16"/>
      <c r="B270" s="16"/>
      <c r="C270" s="16"/>
      <c r="D270" s="16"/>
    </row>
    <row r="271" spans="1:4" x14ac:dyDescent="0.2">
      <c r="A271" s="16"/>
      <c r="B271" s="16"/>
      <c r="C271" s="16"/>
      <c r="D271" s="16"/>
    </row>
    <row r="272" spans="1:4" x14ac:dyDescent="0.2">
      <c r="A272" s="16"/>
      <c r="B272" s="16"/>
      <c r="C272" s="16"/>
      <c r="D272" s="16"/>
    </row>
    <row r="273" spans="1:4" x14ac:dyDescent="0.2">
      <c r="A273" s="16"/>
      <c r="B273" s="16"/>
      <c r="C273" s="16"/>
      <c r="D273" s="16"/>
    </row>
    <row r="274" spans="1:4" x14ac:dyDescent="0.2">
      <c r="A274" s="16"/>
      <c r="B274" s="16"/>
      <c r="C274" s="16"/>
      <c r="D274" s="16"/>
    </row>
    <row r="275" spans="1:4" x14ac:dyDescent="0.2">
      <c r="A275" s="16"/>
      <c r="B275" s="16"/>
      <c r="C275" s="16"/>
      <c r="D275" s="16"/>
    </row>
    <row r="276" spans="1:4" x14ac:dyDescent="0.2">
      <c r="A276" s="16"/>
      <c r="B276" s="16"/>
      <c r="C276" s="16"/>
      <c r="D276" s="16"/>
    </row>
    <row r="277" spans="1:4" x14ac:dyDescent="0.2">
      <c r="A277" s="16"/>
      <c r="B277" s="16"/>
      <c r="C277" s="16"/>
      <c r="D277" s="16"/>
    </row>
    <row r="278" spans="1:4" x14ac:dyDescent="0.2">
      <c r="A278" s="16"/>
      <c r="B278" s="16"/>
      <c r="C278" s="16"/>
      <c r="D278" s="16"/>
    </row>
    <row r="279" spans="1:4" x14ac:dyDescent="0.2">
      <c r="A279" s="16"/>
      <c r="B279" s="16"/>
      <c r="C279" s="16"/>
      <c r="D279" s="16"/>
    </row>
    <row r="280" spans="1:4" x14ac:dyDescent="0.2">
      <c r="A280" s="16"/>
      <c r="B280" s="16"/>
      <c r="C280" s="16"/>
      <c r="D280" s="16"/>
    </row>
    <row r="281" spans="1:4" x14ac:dyDescent="0.2">
      <c r="A281" s="16"/>
      <c r="B281" s="16"/>
      <c r="C281" s="16"/>
      <c r="D281" s="16"/>
    </row>
    <row r="282" spans="1:4" x14ac:dyDescent="0.2">
      <c r="A282" s="16"/>
      <c r="B282" s="16"/>
      <c r="C282" s="16"/>
      <c r="D282" s="16"/>
    </row>
    <row r="283" spans="1:4" x14ac:dyDescent="0.2">
      <c r="A283" s="16"/>
      <c r="B283" s="16"/>
      <c r="C283" s="16"/>
      <c r="D283" s="16"/>
    </row>
  </sheetData>
  <mergeCells count="17">
    <mergeCell ref="B19:B21"/>
    <mergeCell ref="A19:A21"/>
    <mergeCell ref="D19:D21"/>
    <mergeCell ref="A26:A29"/>
    <mergeCell ref="B26:B29"/>
    <mergeCell ref="D26:D29"/>
    <mergeCell ref="A22:A25"/>
    <mergeCell ref="D22:D25"/>
    <mergeCell ref="B22:B25"/>
    <mergeCell ref="D17:D18"/>
    <mergeCell ref="B17:B18"/>
    <mergeCell ref="A17:A18"/>
    <mergeCell ref="A3:D3"/>
    <mergeCell ref="A5:D5"/>
    <mergeCell ref="A8:A9"/>
    <mergeCell ref="D7:D10"/>
    <mergeCell ref="A14:D14"/>
  </mergeCells>
  <hyperlinks>
    <hyperlink ref="C17" location="'GRI content index'!A1" display="'GRI content index'!A1" xr:uid="{D69A6D7C-AF23-4D18-8426-367822613C04}"/>
    <hyperlink ref="A14:D14" r:id="rId1" display="We operate in a large ecosystem of corporates, Non-governmental organizations (NGOs), governments and communities that all have a role to play in achieving all 17 UN SDGs. We are committed to demonstrating our performance transparently and recognize the importance of collaboration in transforming society to achieve the goals. As part of the UN Global Compact we provide an annual Communication on Progress, detailing our commitment to upholding the ten principles on sustainable development. " xr:uid="{0344D0DB-02BF-4E5B-A002-636B5DF7D280}"/>
  </hyperlinks>
  <pageMargins left="0.44372294372294374" right="0.7" top="0.75" bottom="0.75" header="0.3" footer="0.3"/>
  <pageSetup paperSize="9" scale="91" orientation="landscape" horizontalDpi="300" verticalDpi="300" r:id="rId2"/>
  <headerFooter>
    <oddHeader xml:space="preserve">&amp;L&amp;G&amp;C&amp;"-,Bold"&amp;14&amp;K03+000ESG Databook 2024&amp;"-,Regular"&amp;11&amp;K01+000
&amp;"-,Bold"&amp;K03+000UN SDG content index
</oddHeader>
    <oddFooter>&amp;LWorley ESG Databook 2024&amp;R&amp;P</oddFooter>
    <firstHeader>&amp;L&amp;G</firstHeader>
    <firstFooter>&amp;L&amp;F</firstFooter>
  </headerFooter>
  <rowBreaks count="1" manualBreakCount="1">
    <brk id="14" max="16383" man="1"/>
  </rowBreaks>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750B00ECD41146895D637E3DC84185" ma:contentTypeVersion="18" ma:contentTypeDescription="Create a new document." ma:contentTypeScope="" ma:versionID="23ac023dcf88650094d70506b3f56f9b">
  <xsd:schema xmlns:xsd="http://www.w3.org/2001/XMLSchema" xmlns:xs="http://www.w3.org/2001/XMLSchema" xmlns:p="http://schemas.microsoft.com/office/2006/metadata/properties" xmlns:ns2="b5ff0d82-bdcb-457f-b6fd-26ee7cd247d8" xmlns:ns3="c1170fb6-32cf-4ec7-9c20-936e217a1e08" targetNamespace="http://schemas.microsoft.com/office/2006/metadata/properties" ma:root="true" ma:fieldsID="8ea25600f0f0e98a1f5a12d78840815f" ns2:_="" ns3:_="">
    <xsd:import namespace="b5ff0d82-bdcb-457f-b6fd-26ee7cd247d8"/>
    <xsd:import namespace="c1170fb6-32cf-4ec7-9c20-936e217a1e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ff0d82-bdcb-457f-b6fd-26ee7cd247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148d3e5-50d7-47ad-af1a-55b09c41ebff"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170fb6-32cf-4ec7-9c20-936e217a1e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13eefc2-5199-4bc5-a8f1-b69c670364d0}" ma:internalName="TaxCatchAll" ma:showField="CatchAllData" ma:web="c1170fb6-32cf-4ec7-9c20-936e217a1e0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1170fb6-32cf-4ec7-9c20-936e217a1e08">
      <UserInfo>
        <DisplayName>Vinaccia, Madeline (Melbourne)</DisplayName>
        <AccountId>228</AccountId>
        <AccountType/>
      </UserInfo>
      <UserInfo>
        <DisplayName>Anderson, Clare (Melbourne)</DisplayName>
        <AccountId>13</AccountId>
        <AccountType/>
      </UserInfo>
      <UserInfo>
        <DisplayName>Hall, Katrina (Melbourne)</DisplayName>
        <AccountId>405</AccountId>
        <AccountType/>
      </UserInfo>
    </SharedWithUsers>
    <TaxCatchAll xmlns="c1170fb6-32cf-4ec7-9c20-936e217a1e08" xsi:nil="true"/>
    <lcf76f155ced4ddcb4097134ff3c332f xmlns="b5ff0d82-bdcb-457f-b6fd-26ee7cd247d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89F003-2396-43F3-83C9-BCDF388B89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ff0d82-bdcb-457f-b6fd-26ee7cd247d8"/>
    <ds:schemaRef ds:uri="c1170fb6-32cf-4ec7-9c20-936e217a1e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717DAD-3DB8-4143-9D29-E13E713F7C86}">
  <ds:schemaRefs>
    <ds:schemaRef ds:uri="http://purl.org/dc/elements/1.1/"/>
    <ds:schemaRef ds:uri="http://schemas.microsoft.com/office/2006/metadata/properties"/>
    <ds:schemaRef ds:uri="b5ff0d82-bdcb-457f-b6fd-26ee7cd247d8"/>
    <ds:schemaRef ds:uri="http://purl.org/dc/terms/"/>
    <ds:schemaRef ds:uri="http://schemas.microsoft.com/office/2006/documentManagement/types"/>
    <ds:schemaRef ds:uri="c1170fb6-32cf-4ec7-9c20-936e217a1e08"/>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78728A5-A207-429D-B5E6-65B613A769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Home</vt:lpstr>
      <vt:lpstr>Environment</vt:lpstr>
      <vt:lpstr>Social</vt:lpstr>
      <vt:lpstr>Governance</vt:lpstr>
      <vt:lpstr>GRI content index</vt:lpstr>
      <vt:lpstr>UN SDG index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Vinaccia, Madeline (Melbourne)</dc:creator>
  <cp:keywords/>
  <dc:description/>
  <cp:lastModifiedBy>Wheeler, Leah (Brisbane)</cp:lastModifiedBy>
  <cp:revision/>
  <cp:lastPrinted>2024-08-15T03:33:18Z</cp:lastPrinted>
  <dcterms:created xsi:type="dcterms:W3CDTF">2019-05-09T09:26:53Z</dcterms:created>
  <dcterms:modified xsi:type="dcterms:W3CDTF">2024-08-27T00:35:42Z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0x010100D5750B00ECD41146895D637E3DC84185</vt:lpwstr>
  </property>
  <property fmtid="{D5CDD505-2E9C-101B-9397-08002B2CF9AE}" pid="3" name="Order">
    <vt:r8>1636900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